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6665" windowHeight="9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75" i="1" l="1"/>
  <c r="H175" i="1"/>
  <c r="H23" i="1"/>
  <c r="H1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G23" i="1"/>
  <c r="F23" i="1"/>
  <c r="B14" i="1"/>
  <c r="A14" i="1"/>
  <c r="L13" i="1"/>
  <c r="J13" i="1"/>
  <c r="I13" i="1"/>
  <c r="G13" i="1"/>
  <c r="F13" i="1"/>
  <c r="J176" i="1" l="1"/>
  <c r="G157" i="1"/>
  <c r="J157" i="1"/>
  <c r="G119" i="1"/>
  <c r="J119" i="1"/>
  <c r="J100" i="1"/>
  <c r="J62" i="1"/>
  <c r="H24" i="1"/>
  <c r="H157" i="1"/>
  <c r="F138" i="1"/>
  <c r="G176" i="1"/>
  <c r="H138" i="1"/>
  <c r="F81" i="1"/>
  <c r="L195" i="1"/>
  <c r="L157" i="1"/>
  <c r="G138" i="1"/>
  <c r="L138" i="1"/>
  <c r="L119" i="1"/>
  <c r="G100" i="1"/>
  <c r="F43" i="1"/>
  <c r="H195" i="1"/>
  <c r="G195" i="1"/>
  <c r="J195" i="1"/>
  <c r="H81" i="1"/>
  <c r="H176" i="1"/>
  <c r="I176" i="1"/>
  <c r="F176" i="1"/>
  <c r="L176" i="1"/>
  <c r="I157" i="1"/>
  <c r="J138" i="1"/>
  <c r="I138" i="1"/>
  <c r="F119" i="1"/>
  <c r="I119" i="1"/>
  <c r="I100" i="1"/>
  <c r="L100" i="1"/>
  <c r="H100" i="1"/>
  <c r="J81" i="1"/>
  <c r="L81" i="1"/>
  <c r="G81" i="1"/>
  <c r="I81" i="1"/>
  <c r="H62" i="1"/>
  <c r="I195" i="1"/>
  <c r="F195" i="1"/>
  <c r="F62" i="1"/>
  <c r="L62" i="1"/>
  <c r="G62" i="1"/>
  <c r="I62" i="1"/>
  <c r="J43" i="1"/>
  <c r="H43" i="1"/>
  <c r="G43" i="1"/>
  <c r="L43" i="1"/>
  <c r="I43" i="1"/>
  <c r="J24" i="1"/>
  <c r="L24" i="1"/>
  <c r="I24" i="1"/>
  <c r="G24" i="1"/>
  <c r="F24" i="1"/>
  <c r="F196" i="1" l="1"/>
  <c r="J196" i="1"/>
  <c r="H196" i="1"/>
  <c r="G196" i="1"/>
  <c r="L196" i="1"/>
  <c r="I196" i="1"/>
</calcChain>
</file>

<file path=xl/sharedStrings.xml><?xml version="1.0" encoding="utf-8"?>
<sst xmlns="http://schemas.openxmlformats.org/spreadsheetml/2006/main" count="422" uniqueCount="153">
  <si>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</si>
  <si>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</si>
  <si>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</si>
  <si>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</si>
  <si>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</si>
  <si>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</si>
  <si>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</si>
  <si>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</si>
  <si>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</si>
  <si>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</si>
  <si>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</si>
  <si>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</si>
  <si>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</si>
  <si>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</si>
  <si>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</si>
  <si>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</si>
  <si>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</si>
  <si>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</si>
  <si>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</si>
  <si>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</si>
  <si>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</si>
  <si>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</si>
  <si>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</si>
  <si>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</si>
  <si>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</si>
  <si>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</si>
  <si>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</si>
  <si>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</si>
  <si>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</si>
  <si>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</si>
  <si>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</si>
  <si>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</si>
  <si>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</si>
  <si>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</si>
  <si>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</si>
  <si>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</si>
  <si>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</si>
  <si>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</si>
  <si>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рыбные (треска)картофельное пюре</t>
  </si>
  <si>
    <t>Чай с лимоном и сахаром</t>
  </si>
  <si>
    <t>Огурец в нарезке</t>
  </si>
  <si>
    <t>Тефтели рыбные (треска)</t>
  </si>
  <si>
    <t>картофельное пюре</t>
  </si>
  <si>
    <t>5412р20</t>
  </si>
  <si>
    <t>542з20</t>
  </si>
  <si>
    <t>543гн20</t>
  </si>
  <si>
    <t>№3-2</t>
  </si>
  <si>
    <t>№5</t>
  </si>
  <si>
    <t>Борщ с капустой, с картофелем и со сметаной</t>
  </si>
  <si>
    <t>542с20</t>
  </si>
  <si>
    <t>5411г20</t>
  </si>
  <si>
    <t>№2</t>
  </si>
  <si>
    <t>№3</t>
  </si>
  <si>
    <t>№8</t>
  </si>
  <si>
    <t>Рулет с луком и яйцом макароны отварные</t>
  </si>
  <si>
    <t>54-1г-20</t>
  </si>
  <si>
    <t>кофейный напиток с молоком</t>
  </si>
  <si>
    <t>54-23-20</t>
  </si>
  <si>
    <t>салат из соленых огурцов с луком</t>
  </si>
  <si>
    <t>№56-1з-2</t>
  </si>
  <si>
    <t>Бутерброд с сыром</t>
  </si>
  <si>
    <t>Суп картофельный с фасолью</t>
  </si>
  <si>
    <t>54-9с-20</t>
  </si>
  <si>
    <t>макароны отварные</t>
  </si>
  <si>
    <t>запеканка из творога с молоком сгущеным</t>
  </si>
  <si>
    <t>54-1т-20</t>
  </si>
  <si>
    <t>чай с молоком и с сахаром</t>
  </si>
  <si>
    <t>54-4гн-2с</t>
  </si>
  <si>
    <t>Гуляш из свинины, каша гречнневая рассыпчатая</t>
  </si>
  <si>
    <t>54-2м-20</t>
  </si>
  <si>
    <t>54-13-20</t>
  </si>
  <si>
    <t>кукуруза сахарная</t>
  </si>
  <si>
    <t>№54-21з</t>
  </si>
  <si>
    <t>Суп молочный с макаронными изделиями</t>
  </si>
  <si>
    <t>54-19к-20</t>
  </si>
  <si>
    <t>Гуляш из свинины</t>
  </si>
  <si>
    <t>каша гречневая рассыпчатая</t>
  </si>
  <si>
    <t>54-4г-20</t>
  </si>
  <si>
    <t>54-1р-20</t>
  </si>
  <si>
    <t>чай с сахаром</t>
  </si>
  <si>
    <t>54-2гн-20</t>
  </si>
  <si>
    <t>помидор в нарезке</t>
  </si>
  <si>
    <t>54-3з-20</t>
  </si>
  <si>
    <t>Рассольник петербургский</t>
  </si>
  <si>
    <t>№197</t>
  </si>
  <si>
    <t>Котлета рыбная треска</t>
  </si>
  <si>
    <t>рис отварной</t>
  </si>
  <si>
    <t>54-6г-20</t>
  </si>
  <si>
    <t>сладкое</t>
  </si>
  <si>
    <t>54-25м</t>
  </si>
  <si>
    <t>какао с молоком сгущенным</t>
  </si>
  <si>
    <t>54-22гн-20</t>
  </si>
  <si>
    <t>54-2з-20</t>
  </si>
  <si>
    <t>Суп картофельный с горохом</t>
  </si>
  <si>
    <t>55-8с-20</t>
  </si>
  <si>
    <t>54-25м20</t>
  </si>
  <si>
    <t>Котлета домашняя(с соусом) макароны отварные</t>
  </si>
  <si>
    <t>54-2п-20</t>
  </si>
  <si>
    <t>54-23г-20</t>
  </si>
  <si>
    <t>горошек зеленый</t>
  </si>
  <si>
    <t>54-20з-20</t>
  </si>
  <si>
    <t>54-11с-20</t>
  </si>
  <si>
    <t>котлета домашняя с соусом</t>
  </si>
  <si>
    <t>542г-20</t>
  </si>
  <si>
    <t>541г-20</t>
  </si>
  <si>
    <t>Суп крестьянский с крупой</t>
  </si>
  <si>
    <t>547б-20</t>
  </si>
  <si>
    <t>№12</t>
  </si>
  <si>
    <t>Щи со свежей капустой, со сметаной</t>
  </si>
  <si>
    <t>541с-20</t>
  </si>
  <si>
    <t>кисель из сока плодового или ягодного натурального</t>
  </si>
  <si>
    <t>Плов</t>
  </si>
  <si>
    <t>5411т-20</t>
  </si>
  <si>
    <t>напиток из шиповника</t>
  </si>
  <si>
    <t>5413хн-20</t>
  </si>
  <si>
    <t>543з-20</t>
  </si>
  <si>
    <t>№13</t>
  </si>
  <si>
    <t>суп сливочный (с горбушей)</t>
  </si>
  <si>
    <t>5416с-20</t>
  </si>
  <si>
    <t>5423м-20</t>
  </si>
  <si>
    <t>542гн-20</t>
  </si>
  <si>
    <t>икра кабачковая</t>
  </si>
  <si>
    <t>521х-20</t>
  </si>
  <si>
    <t>суп картофельный с горохом</t>
  </si>
  <si>
    <t>548с20</t>
  </si>
  <si>
    <t>биточки из курицы соус сметанный</t>
  </si>
  <si>
    <t>5423м20</t>
  </si>
  <si>
    <t>544г20</t>
  </si>
  <si>
    <t>Рулет из говядины с яйцом (паровой)</t>
  </si>
  <si>
    <t>котлета рыбная(треска), рис отварной</t>
  </si>
  <si>
    <t>№54-з3-20</t>
  </si>
  <si>
    <t>курица тушеная с морковью, картофельное пюре с соусом</t>
  </si>
  <si>
    <t>Запеканка из творога с молоком сгущеным</t>
  </si>
  <si>
    <t>№563</t>
  </si>
  <si>
    <t>Сок фруктовый</t>
  </si>
  <si>
    <t>Булочка Улитка</t>
  </si>
  <si>
    <t>№54</t>
  </si>
  <si>
    <t>Булочка ванильная</t>
  </si>
  <si>
    <t>директор</t>
  </si>
  <si>
    <t>С.Н.Беляева</t>
  </si>
  <si>
    <t>№92 г.Вельска</t>
  </si>
  <si>
    <t>Картофельное пюре</t>
  </si>
  <si>
    <t>выпечка</t>
  </si>
  <si>
    <t>курица тушеная с морковкой с соусом</t>
  </si>
  <si>
    <t>биточек из курицы, каша гречневая рассыпчатая,соус сметанный</t>
  </si>
  <si>
    <t>Мучное</t>
  </si>
  <si>
    <t>Кондитерское изделие</t>
  </si>
  <si>
    <t>мучное</t>
  </si>
  <si>
    <t>кондитерское изделие</t>
  </si>
  <si>
    <t>хлеб белый, хлеб черный</t>
  </si>
  <si>
    <t>хлеб белый</t>
  </si>
  <si>
    <t>хлеб черный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</si>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</sst>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2" fontId="8" fillId="4" borderId="2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" fillId="4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5" sqref="P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140</v>
      </c>
      <c r="D1" s="65"/>
      <c r="E1" s="65"/>
      <c r="F1" s="12" t="s">
        <v>16</v>
      </c>
      <c r="G1" s="2" t="s">
        <v>17</v>
      </c>
      <c r="H1" s="66" t="s">
        <v>138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6" t="s">
        <v>139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250</v>
      </c>
      <c r="G6" s="40">
        <v>9</v>
      </c>
      <c r="H6" s="40">
        <v>6.8</v>
      </c>
      <c r="I6" s="40">
        <v>15</v>
      </c>
      <c r="J6" s="40">
        <v>392</v>
      </c>
      <c r="K6" s="41" t="s">
        <v>55</v>
      </c>
      <c r="L6" s="40">
        <v>52.95</v>
      </c>
    </row>
    <row r="7" spans="1:12" ht="15" x14ac:dyDescent="0.25">
      <c r="A7" s="23"/>
      <c r="B7" s="15"/>
      <c r="C7" s="11"/>
      <c r="D7" s="6" t="s">
        <v>26</v>
      </c>
      <c r="E7" s="42" t="s">
        <v>58</v>
      </c>
      <c r="F7" s="43">
        <v>60</v>
      </c>
      <c r="G7" s="43">
        <v>0.52</v>
      </c>
      <c r="H7" s="43">
        <v>3.06</v>
      </c>
      <c r="I7" s="43">
        <v>1.57</v>
      </c>
      <c r="J7" s="43">
        <v>36.979999999999997</v>
      </c>
      <c r="K7" s="44" t="s">
        <v>59</v>
      </c>
      <c r="L7" s="43">
        <v>10.19</v>
      </c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2.2000000000000002</v>
      </c>
      <c r="H8" s="43">
        <v>2</v>
      </c>
      <c r="I8" s="43">
        <v>20.420000000000002</v>
      </c>
      <c r="J8" s="43">
        <v>129.24</v>
      </c>
      <c r="K8" s="44" t="s">
        <v>57</v>
      </c>
      <c r="L8" s="43">
        <v>11.75</v>
      </c>
    </row>
    <row r="9" spans="1:12" ht="15" x14ac:dyDescent="0.25">
      <c r="A9" s="23"/>
      <c r="B9" s="15"/>
      <c r="C9" s="11"/>
      <c r="D9" s="7" t="s">
        <v>23</v>
      </c>
      <c r="E9" s="52" t="s">
        <v>149</v>
      </c>
      <c r="F9" s="43">
        <v>60</v>
      </c>
      <c r="G9" s="43">
        <v>4</v>
      </c>
      <c r="H9" s="56">
        <v>1</v>
      </c>
      <c r="I9" s="43">
        <v>25</v>
      </c>
      <c r="J9" s="43">
        <v>131</v>
      </c>
      <c r="K9" s="44" t="s">
        <v>46</v>
      </c>
      <c r="L9" s="43">
        <v>4.05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60</v>
      </c>
      <c r="F11" s="43">
        <v>60</v>
      </c>
      <c r="G11" s="43">
        <v>0.3</v>
      </c>
      <c r="H11" s="43">
        <v>3</v>
      </c>
      <c r="I11" s="43">
        <v>15</v>
      </c>
      <c r="J11" s="43">
        <v>149.72</v>
      </c>
      <c r="K11" s="44" t="s">
        <v>52</v>
      </c>
      <c r="L11" s="43">
        <v>17.34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16.02</v>
      </c>
      <c r="H13" s="19">
        <f t="shared" ref="H13" si="1">SUM(H6:H12)</f>
        <v>15.86</v>
      </c>
      <c r="I13" s="19">
        <f t="shared" si="0"/>
        <v>76.990000000000009</v>
      </c>
      <c r="J13" s="19">
        <f t="shared" si="0"/>
        <v>838.94</v>
      </c>
      <c r="K13" s="25"/>
      <c r="L13" s="19">
        <f t="shared" ref="L13" si="2">SUM(L6:L12)</f>
        <v>96.28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60</v>
      </c>
      <c r="G14" s="43">
        <v>0.52</v>
      </c>
      <c r="H14" s="43">
        <v>2.9</v>
      </c>
      <c r="I14" s="43">
        <v>1.57</v>
      </c>
      <c r="J14" s="43">
        <v>36.979999999999997</v>
      </c>
      <c r="K14" s="44" t="s">
        <v>59</v>
      </c>
      <c r="L14" s="43">
        <v>10.19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5</v>
      </c>
      <c r="H15" s="43">
        <v>10</v>
      </c>
      <c r="I15" s="43">
        <v>14</v>
      </c>
      <c r="J15" s="43">
        <v>126</v>
      </c>
      <c r="K15" s="44" t="s">
        <v>62</v>
      </c>
      <c r="L15" s="43">
        <v>17.34</v>
      </c>
    </row>
    <row r="16" spans="1:12" ht="15" x14ac:dyDescent="0.25">
      <c r="A16" s="23"/>
      <c r="B16" s="15"/>
      <c r="C16" s="11"/>
      <c r="D16" s="7" t="s">
        <v>28</v>
      </c>
      <c r="E16" s="42" t="s">
        <v>128</v>
      </c>
      <c r="F16" s="43">
        <v>100</v>
      </c>
      <c r="G16" s="43">
        <v>9</v>
      </c>
      <c r="H16" s="43">
        <v>6.8</v>
      </c>
      <c r="I16" s="43">
        <v>25</v>
      </c>
      <c r="J16" s="43">
        <v>190</v>
      </c>
      <c r="K16" s="44">
        <v>617</v>
      </c>
      <c r="L16" s="43">
        <v>43.35</v>
      </c>
    </row>
    <row r="17" spans="1:12" ht="15" x14ac:dyDescent="0.25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5</v>
      </c>
      <c r="H17" s="43">
        <v>3</v>
      </c>
      <c r="I17" s="43">
        <v>13</v>
      </c>
      <c r="J17" s="43">
        <v>202</v>
      </c>
      <c r="K17" s="44" t="s">
        <v>55</v>
      </c>
      <c r="L17" s="43">
        <v>9.6</v>
      </c>
    </row>
    <row r="18" spans="1:12" ht="15" x14ac:dyDescent="0.25">
      <c r="A18" s="23"/>
      <c r="B18" s="15"/>
      <c r="C18" s="11"/>
      <c r="D18" s="7" t="s">
        <v>22</v>
      </c>
      <c r="E18" s="42" t="s">
        <v>56</v>
      </c>
      <c r="F18" s="43">
        <v>200</v>
      </c>
      <c r="G18" s="43">
        <v>2</v>
      </c>
      <c r="H18" s="43">
        <v>2</v>
      </c>
      <c r="I18" s="43">
        <v>40</v>
      </c>
      <c r="J18" s="43">
        <v>129.24</v>
      </c>
      <c r="K18" s="44" t="s">
        <v>57</v>
      </c>
      <c r="L18" s="43">
        <v>11.75</v>
      </c>
    </row>
    <row r="19" spans="1:12" ht="15" x14ac:dyDescent="0.25">
      <c r="A19" s="23"/>
      <c r="B19" s="15"/>
      <c r="C19" s="11"/>
      <c r="D19" s="7" t="s">
        <v>30</v>
      </c>
      <c r="E19" s="7" t="s">
        <v>150</v>
      </c>
      <c r="F19" s="43">
        <v>30</v>
      </c>
      <c r="G19" s="43">
        <v>1</v>
      </c>
      <c r="H19" s="43">
        <v>0</v>
      </c>
      <c r="I19" s="43">
        <v>6</v>
      </c>
      <c r="J19" s="43">
        <v>41.7</v>
      </c>
      <c r="K19" s="44" t="s">
        <v>53</v>
      </c>
      <c r="L19" s="43">
        <v>2.2200000000000002</v>
      </c>
    </row>
    <row r="20" spans="1:12" ht="15" x14ac:dyDescent="0.25">
      <c r="A20" s="23"/>
      <c r="B20" s="15"/>
      <c r="C20" s="11"/>
      <c r="D20" s="7" t="s">
        <v>31</v>
      </c>
      <c r="E20" s="7" t="s">
        <v>151</v>
      </c>
      <c r="F20" s="43">
        <v>30</v>
      </c>
      <c r="G20" s="43">
        <v>1</v>
      </c>
      <c r="H20" s="43">
        <v>0</v>
      </c>
      <c r="I20" s="43">
        <v>4</v>
      </c>
      <c r="J20" s="43">
        <v>52.2</v>
      </c>
      <c r="K20" s="44" t="s">
        <v>52</v>
      </c>
      <c r="L20" s="43">
        <v>1.83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3">SUM(G14:G22)</f>
        <v>23.52</v>
      </c>
      <c r="H23" s="19">
        <f t="shared" ref="H23" si="4">SUM(H14:H22)</f>
        <v>24.7</v>
      </c>
      <c r="I23" s="19">
        <f t="shared" si="3"/>
        <v>103.57</v>
      </c>
      <c r="J23" s="19">
        <f t="shared" si="3"/>
        <v>778.12000000000012</v>
      </c>
      <c r="K23" s="25"/>
      <c r="L23" s="19">
        <f t="shared" ref="L23" si="5">SUM(L14:L22)</f>
        <v>96.279999999999987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1400</v>
      </c>
      <c r="G24" s="32">
        <f t="shared" ref="G24:J24" si="6">G13+G23</f>
        <v>39.54</v>
      </c>
      <c r="H24" s="32">
        <f t="shared" si="6"/>
        <v>40.56</v>
      </c>
      <c r="I24" s="32">
        <f t="shared" si="6"/>
        <v>180.56</v>
      </c>
      <c r="J24" s="32">
        <f t="shared" si="6"/>
        <v>1617.0600000000002</v>
      </c>
      <c r="K24" s="32"/>
      <c r="L24" s="32">
        <f t="shared" ref="L24" si="7">L13+L23</f>
        <v>192.56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180</v>
      </c>
      <c r="G25" s="40">
        <v>11.2</v>
      </c>
      <c r="H25" s="40">
        <v>6</v>
      </c>
      <c r="I25" s="40">
        <v>25</v>
      </c>
      <c r="J25" s="40">
        <v>393</v>
      </c>
      <c r="K25" s="41" t="s">
        <v>65</v>
      </c>
      <c r="L25" s="40">
        <v>72.53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2</v>
      </c>
      <c r="H27" s="43">
        <v>2</v>
      </c>
      <c r="I27" s="43">
        <v>9</v>
      </c>
      <c r="J27" s="43">
        <v>85</v>
      </c>
      <c r="K27" s="44" t="s">
        <v>67</v>
      </c>
      <c r="L27" s="43">
        <v>5.14</v>
      </c>
    </row>
    <row r="28" spans="1:12" ht="15" x14ac:dyDescent="0.25">
      <c r="A28" s="14"/>
      <c r="B28" s="15"/>
      <c r="C28" s="11"/>
      <c r="D28" s="7" t="s">
        <v>23</v>
      </c>
      <c r="E28" s="52" t="s">
        <v>149</v>
      </c>
      <c r="F28" s="43">
        <v>60</v>
      </c>
      <c r="G28" s="43">
        <v>4</v>
      </c>
      <c r="H28" s="43">
        <v>1</v>
      </c>
      <c r="I28" s="43">
        <v>25</v>
      </c>
      <c r="J28" s="43">
        <v>131</v>
      </c>
      <c r="K28" s="44" t="s">
        <v>46</v>
      </c>
      <c r="L28" s="43">
        <v>4.05</v>
      </c>
    </row>
    <row r="29" spans="1:12" ht="15" x14ac:dyDescent="0.25">
      <c r="A29" s="14"/>
      <c r="B29" s="15"/>
      <c r="C29" s="11"/>
      <c r="D29" s="7" t="s">
        <v>145</v>
      </c>
      <c r="E29" s="53" t="s">
        <v>146</v>
      </c>
      <c r="F29" s="43">
        <v>160</v>
      </c>
      <c r="G29" s="43">
        <v>6</v>
      </c>
      <c r="H29" s="43">
        <v>10</v>
      </c>
      <c r="I29" s="43">
        <v>28</v>
      </c>
      <c r="J29" s="43">
        <v>227</v>
      </c>
      <c r="K29" s="44" t="s">
        <v>47</v>
      </c>
      <c r="L29" s="43">
        <v>14.56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8">SUM(G25:G31)</f>
        <v>23.2</v>
      </c>
      <c r="H32" s="19">
        <f t="shared" ref="H32" si="9">SUM(H25:H31)</f>
        <v>19</v>
      </c>
      <c r="I32" s="19">
        <f t="shared" ref="I32" si="10">SUM(I25:I31)</f>
        <v>87</v>
      </c>
      <c r="J32" s="19">
        <f t="shared" ref="J32:L32" si="11">SUM(J25:J31)</f>
        <v>836</v>
      </c>
      <c r="K32" s="25"/>
      <c r="L32" s="19">
        <f t="shared" si="11"/>
        <v>96.28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4" t="s">
        <v>48</v>
      </c>
      <c r="F34" s="43">
        <v>250</v>
      </c>
      <c r="G34" s="43">
        <v>6.5</v>
      </c>
      <c r="H34" s="43">
        <v>17.260000000000002</v>
      </c>
      <c r="I34" s="43">
        <v>40.799999999999997</v>
      </c>
      <c r="J34" s="43">
        <v>543.74</v>
      </c>
      <c r="K34" s="44" t="s">
        <v>49</v>
      </c>
      <c r="L34" s="43">
        <v>14.56</v>
      </c>
    </row>
    <row r="35" spans="1:12" ht="15" x14ac:dyDescent="0.25">
      <c r="A35" s="14"/>
      <c r="B35" s="15"/>
      <c r="C35" s="11"/>
      <c r="D35" s="7" t="s">
        <v>28</v>
      </c>
      <c r="E35" s="39" t="s">
        <v>132</v>
      </c>
      <c r="F35" s="40">
        <v>180</v>
      </c>
      <c r="G35" s="40">
        <v>11.2</v>
      </c>
      <c r="H35" s="40">
        <v>6</v>
      </c>
      <c r="I35" s="40">
        <v>25</v>
      </c>
      <c r="J35" s="40">
        <v>393.3</v>
      </c>
      <c r="K35" s="41" t="s">
        <v>65</v>
      </c>
      <c r="L35" s="40">
        <v>72.53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22</v>
      </c>
      <c r="E37" s="42" t="s">
        <v>66</v>
      </c>
      <c r="F37" s="43">
        <v>200</v>
      </c>
      <c r="G37" s="43">
        <v>1.58</v>
      </c>
      <c r="H37" s="43">
        <v>1.72</v>
      </c>
      <c r="I37" s="43">
        <v>9</v>
      </c>
      <c r="J37" s="43">
        <v>84.86</v>
      </c>
      <c r="K37" s="44" t="s">
        <v>67</v>
      </c>
      <c r="L37" s="43">
        <v>5.14</v>
      </c>
    </row>
    <row r="38" spans="1:12" ht="15" x14ac:dyDescent="0.25">
      <c r="A38" s="14"/>
      <c r="B38" s="15"/>
      <c r="C38" s="11"/>
      <c r="D38" s="7" t="s">
        <v>30</v>
      </c>
      <c r="E38" s="7" t="s">
        <v>150</v>
      </c>
      <c r="F38" s="43">
        <v>50</v>
      </c>
      <c r="G38" s="43">
        <v>0.9</v>
      </c>
      <c r="H38" s="43">
        <v>0.4</v>
      </c>
      <c r="I38" s="43">
        <v>6</v>
      </c>
      <c r="J38" s="43">
        <v>78.599999999999994</v>
      </c>
      <c r="K38" s="44" t="s">
        <v>53</v>
      </c>
      <c r="L38" s="60">
        <v>2.2200000000000002</v>
      </c>
    </row>
    <row r="39" spans="1:12" ht="15" x14ac:dyDescent="0.25">
      <c r="A39" s="14"/>
      <c r="B39" s="15"/>
      <c r="C39" s="11"/>
      <c r="D39" s="7" t="s">
        <v>31</v>
      </c>
      <c r="E39" s="7" t="s">
        <v>151</v>
      </c>
      <c r="F39" s="43">
        <v>50</v>
      </c>
      <c r="G39" s="43">
        <v>1.7</v>
      </c>
      <c r="H39" s="43">
        <v>0.6</v>
      </c>
      <c r="I39" s="43">
        <v>16.7</v>
      </c>
      <c r="J39" s="43">
        <v>52.2</v>
      </c>
      <c r="K39" s="44" t="s">
        <v>52</v>
      </c>
      <c r="L39" s="60">
        <v>1.83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730</v>
      </c>
      <c r="G42" s="19">
        <f t="shared" ref="G42" si="12">SUM(G33:G41)</f>
        <v>21.88</v>
      </c>
      <c r="H42" s="19">
        <f t="shared" ref="H42" si="13">SUM(H33:H41)</f>
        <v>25.98</v>
      </c>
      <c r="I42" s="19">
        <f t="shared" ref="I42" si="14">SUM(I33:I41)</f>
        <v>97.5</v>
      </c>
      <c r="J42" s="19">
        <f t="shared" ref="J42:L42" si="15">SUM(J33:J41)</f>
        <v>1152.7</v>
      </c>
      <c r="K42" s="25"/>
      <c r="L42" s="19">
        <f t="shared" si="15"/>
        <v>96.28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1330</v>
      </c>
      <c r="G43" s="32">
        <f t="shared" ref="G43" si="16">G32+G42</f>
        <v>45.08</v>
      </c>
      <c r="H43" s="32">
        <f t="shared" ref="H43" si="17">H32+H42</f>
        <v>44.980000000000004</v>
      </c>
      <c r="I43" s="32">
        <f t="shared" ref="I43" si="18">I32+I42</f>
        <v>184.5</v>
      </c>
      <c r="J43" s="32">
        <f t="shared" ref="J43:L43" si="19">J32+J42</f>
        <v>1988.7</v>
      </c>
      <c r="K43" s="32"/>
      <c r="L43" s="32">
        <f t="shared" si="19"/>
        <v>192.56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280</v>
      </c>
      <c r="G44" s="40">
        <v>13</v>
      </c>
      <c r="H44" s="40">
        <v>18.46</v>
      </c>
      <c r="I44" s="40">
        <v>35</v>
      </c>
      <c r="J44" s="40">
        <v>538.61</v>
      </c>
      <c r="K44" s="41" t="s">
        <v>69</v>
      </c>
      <c r="L44" s="40">
        <v>73.849999999999994</v>
      </c>
    </row>
    <row r="45" spans="1:12" ht="15" x14ac:dyDescent="0.25">
      <c r="A45" s="23"/>
      <c r="B45" s="15"/>
      <c r="C45" s="11"/>
      <c r="D45" s="6" t="s">
        <v>26</v>
      </c>
      <c r="E45" s="42" t="s">
        <v>71</v>
      </c>
      <c r="F45" s="43">
        <v>60</v>
      </c>
      <c r="G45" s="43">
        <v>1.2</v>
      </c>
      <c r="H45" s="43">
        <v>0.15</v>
      </c>
      <c r="I45" s="43">
        <v>6.15</v>
      </c>
      <c r="J45" s="43">
        <v>31.35</v>
      </c>
      <c r="K45" s="44" t="s">
        <v>72</v>
      </c>
      <c r="L45" s="43">
        <v>14.28</v>
      </c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0.18</v>
      </c>
      <c r="H46" s="43">
        <v>0</v>
      </c>
      <c r="I46" s="43">
        <v>15.26</v>
      </c>
      <c r="J46" s="43">
        <v>61.04</v>
      </c>
      <c r="K46" s="44" t="s">
        <v>70</v>
      </c>
      <c r="L46" s="43">
        <v>4.0999999999999996</v>
      </c>
    </row>
    <row r="47" spans="1:12" ht="15" x14ac:dyDescent="0.25">
      <c r="A47" s="23"/>
      <c r="B47" s="15"/>
      <c r="C47" s="11"/>
      <c r="D47" s="7" t="s">
        <v>23</v>
      </c>
      <c r="E47" s="52" t="s">
        <v>149</v>
      </c>
      <c r="F47" s="43">
        <v>60</v>
      </c>
      <c r="G47" s="43">
        <v>4</v>
      </c>
      <c r="H47" s="43">
        <v>1</v>
      </c>
      <c r="I47" s="43">
        <v>25</v>
      </c>
      <c r="J47" s="43">
        <v>131</v>
      </c>
      <c r="K47" s="44" t="s">
        <v>46</v>
      </c>
      <c r="L47" s="43">
        <v>4.05</v>
      </c>
    </row>
    <row r="48" spans="1:12" ht="15" x14ac:dyDescent="0.25">
      <c r="A48" s="23"/>
      <c r="B48" s="15"/>
      <c r="C48" s="11"/>
      <c r="D48" s="7" t="s">
        <v>24</v>
      </c>
      <c r="E48" s="53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20">SUM(G44:G50)</f>
        <v>18.38</v>
      </c>
      <c r="H51" s="19">
        <f t="shared" ref="H51" si="21">SUM(H44:H50)</f>
        <v>19.61</v>
      </c>
      <c r="I51" s="19">
        <f t="shared" ref="I51" si="22">SUM(I44:I50)</f>
        <v>81.41</v>
      </c>
      <c r="J51" s="19">
        <f t="shared" ref="J51:L51" si="23">SUM(J44:J50)</f>
        <v>762</v>
      </c>
      <c r="K51" s="25"/>
      <c r="L51" s="19">
        <f t="shared" si="23"/>
        <v>96.279999999999987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>
        <v>60</v>
      </c>
      <c r="G52" s="43"/>
      <c r="H52" s="43"/>
      <c r="I52" s="43"/>
      <c r="J52" s="43"/>
      <c r="K52" s="44" t="s">
        <v>72</v>
      </c>
      <c r="L52" s="43">
        <v>0</v>
      </c>
    </row>
    <row r="53" spans="1:12" ht="15.75" thickBot="1" x14ac:dyDescent="0.3">
      <c r="A53" s="23"/>
      <c r="B53" s="15"/>
      <c r="C53" s="11"/>
      <c r="D53" s="7" t="s">
        <v>27</v>
      </c>
      <c r="E53" s="54" t="s">
        <v>73</v>
      </c>
      <c r="F53" s="43">
        <v>200</v>
      </c>
      <c r="G53" s="43">
        <v>9</v>
      </c>
      <c r="H53" s="43">
        <v>10.7</v>
      </c>
      <c r="I53" s="43">
        <v>37</v>
      </c>
      <c r="J53" s="43">
        <v>143.02000000000001</v>
      </c>
      <c r="K53" s="44" t="s">
        <v>74</v>
      </c>
      <c r="L53" s="43">
        <v>14.28</v>
      </c>
    </row>
    <row r="54" spans="1:12" ht="15" x14ac:dyDescent="0.25">
      <c r="A54" s="23"/>
      <c r="B54" s="15"/>
      <c r="C54" s="11"/>
      <c r="D54" s="7" t="s">
        <v>28</v>
      </c>
      <c r="E54" s="39" t="s">
        <v>75</v>
      </c>
      <c r="F54" s="40">
        <v>90</v>
      </c>
      <c r="G54" s="40">
        <v>6</v>
      </c>
      <c r="H54" s="40">
        <v>6</v>
      </c>
      <c r="I54" s="40">
        <v>3.51</v>
      </c>
      <c r="J54" s="40">
        <v>299.7</v>
      </c>
      <c r="K54" s="41" t="s">
        <v>69</v>
      </c>
      <c r="L54" s="40">
        <v>64.42</v>
      </c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6</v>
      </c>
      <c r="H55" s="43">
        <v>7</v>
      </c>
      <c r="I55" s="43">
        <v>36</v>
      </c>
      <c r="J55" s="43">
        <v>238.91</v>
      </c>
      <c r="K55" s="44" t="s">
        <v>77</v>
      </c>
      <c r="L55" s="43">
        <v>9.43</v>
      </c>
    </row>
    <row r="56" spans="1:12" ht="15" x14ac:dyDescent="0.25">
      <c r="A56" s="23"/>
      <c r="B56" s="15"/>
      <c r="C56" s="11"/>
      <c r="D56" s="7" t="s">
        <v>22</v>
      </c>
      <c r="E56" s="42" t="s">
        <v>39</v>
      </c>
      <c r="F56" s="43">
        <v>200</v>
      </c>
      <c r="G56" s="43">
        <v>0.18</v>
      </c>
      <c r="H56" s="43">
        <v>0</v>
      </c>
      <c r="I56" s="43">
        <v>15.26</v>
      </c>
      <c r="J56" s="43">
        <v>61.04</v>
      </c>
      <c r="K56" s="44" t="s">
        <v>70</v>
      </c>
      <c r="L56" s="43">
        <v>4.0999999999999996</v>
      </c>
    </row>
    <row r="57" spans="1:12" ht="15" x14ac:dyDescent="0.25">
      <c r="A57" s="23"/>
      <c r="B57" s="15"/>
      <c r="C57" s="11"/>
      <c r="D57" s="7" t="s">
        <v>30</v>
      </c>
      <c r="E57" s="7" t="s">
        <v>150</v>
      </c>
      <c r="F57" s="43">
        <v>30</v>
      </c>
      <c r="G57" s="43">
        <v>1</v>
      </c>
      <c r="H57" s="43">
        <v>0</v>
      </c>
      <c r="I57" s="43">
        <v>6</v>
      </c>
      <c r="J57" s="43">
        <v>78.599999999999994</v>
      </c>
      <c r="K57" s="44" t="s">
        <v>53</v>
      </c>
      <c r="L57" s="43">
        <v>2.2200000000000002</v>
      </c>
    </row>
    <row r="58" spans="1:12" ht="15" x14ac:dyDescent="0.25">
      <c r="A58" s="23"/>
      <c r="B58" s="15"/>
      <c r="C58" s="11"/>
      <c r="D58" s="7" t="s">
        <v>31</v>
      </c>
      <c r="E58" s="7" t="s">
        <v>151</v>
      </c>
      <c r="F58" s="43">
        <v>30</v>
      </c>
      <c r="G58" s="43">
        <v>1</v>
      </c>
      <c r="H58" s="43">
        <v>0</v>
      </c>
      <c r="I58" s="43">
        <v>4</v>
      </c>
      <c r="J58" s="43">
        <v>52.2</v>
      </c>
      <c r="K58" s="44" t="s">
        <v>52</v>
      </c>
      <c r="L58" s="43">
        <v>1.83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4">SUM(G52:G60)</f>
        <v>23.18</v>
      </c>
      <c r="H61" s="19">
        <f t="shared" ref="H61" si="25">SUM(H52:H60)</f>
        <v>23.7</v>
      </c>
      <c r="I61" s="19">
        <f t="shared" ref="I61" si="26">SUM(I52:I60)</f>
        <v>101.77</v>
      </c>
      <c r="J61" s="19">
        <f t="shared" ref="J61:L61" si="27">SUM(J52:J60)</f>
        <v>873.47</v>
      </c>
      <c r="K61" s="25"/>
      <c r="L61" s="19">
        <f t="shared" si="27"/>
        <v>96.279999999999987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1360</v>
      </c>
      <c r="G62" s="32">
        <f t="shared" ref="G62" si="28">G51+G61</f>
        <v>41.56</v>
      </c>
      <c r="H62" s="32">
        <f t="shared" ref="H62" si="29">H51+H61</f>
        <v>43.31</v>
      </c>
      <c r="I62" s="32">
        <f t="shared" ref="I62" si="30">I51+I61</f>
        <v>183.18</v>
      </c>
      <c r="J62" s="32">
        <f t="shared" ref="J62:L62" si="31">J51+J61</f>
        <v>1635.47</v>
      </c>
      <c r="K62" s="32"/>
      <c r="L62" s="32">
        <f t="shared" si="31"/>
        <v>192.55999999999997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129</v>
      </c>
      <c r="F63" s="40">
        <v>250</v>
      </c>
      <c r="G63" s="40">
        <v>14</v>
      </c>
      <c r="H63" s="40">
        <v>15.9</v>
      </c>
      <c r="I63" s="40">
        <v>34.9</v>
      </c>
      <c r="J63" s="40">
        <v>323</v>
      </c>
      <c r="K63" s="41" t="s">
        <v>78</v>
      </c>
      <c r="L63" s="40">
        <v>64.17</v>
      </c>
    </row>
    <row r="64" spans="1:12" ht="15" x14ac:dyDescent="0.25">
      <c r="A64" s="23"/>
      <c r="B64" s="15"/>
      <c r="C64" s="11"/>
      <c r="D64" s="6" t="s">
        <v>26</v>
      </c>
      <c r="E64" s="42" t="s">
        <v>81</v>
      </c>
      <c r="F64" s="43">
        <v>60</v>
      </c>
      <c r="G64" s="43">
        <v>1</v>
      </c>
      <c r="H64" s="43">
        <v>0</v>
      </c>
      <c r="I64" s="43">
        <v>2</v>
      </c>
      <c r="J64" s="43">
        <v>12.83</v>
      </c>
      <c r="K64" s="44" t="s">
        <v>130</v>
      </c>
      <c r="L64" s="43">
        <v>19.32</v>
      </c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</v>
      </c>
      <c r="H65" s="43">
        <v>0</v>
      </c>
      <c r="I65" s="43">
        <v>15.04</v>
      </c>
      <c r="J65" s="43">
        <v>58.66</v>
      </c>
      <c r="K65" s="44" t="s">
        <v>80</v>
      </c>
      <c r="L65" s="43">
        <v>2.75</v>
      </c>
    </row>
    <row r="66" spans="1:12" ht="15" x14ac:dyDescent="0.25">
      <c r="A66" s="23"/>
      <c r="B66" s="15"/>
      <c r="C66" s="11"/>
      <c r="D66" s="7" t="s">
        <v>23</v>
      </c>
      <c r="E66" s="52" t="s">
        <v>149</v>
      </c>
      <c r="F66" s="43">
        <v>60</v>
      </c>
      <c r="G66" s="43">
        <v>4</v>
      </c>
      <c r="H66" s="43">
        <v>1</v>
      </c>
      <c r="I66" s="43">
        <v>16</v>
      </c>
      <c r="J66" s="43">
        <v>131</v>
      </c>
      <c r="K66" s="44" t="s">
        <v>46</v>
      </c>
      <c r="L66" s="43">
        <v>4.05</v>
      </c>
    </row>
    <row r="67" spans="1:12" ht="15" x14ac:dyDescent="0.25">
      <c r="A67" s="23"/>
      <c r="B67" s="15"/>
      <c r="C67" s="11"/>
      <c r="D67" s="7" t="s">
        <v>145</v>
      </c>
      <c r="E67" s="42" t="s">
        <v>146</v>
      </c>
      <c r="F67" s="43">
        <v>30</v>
      </c>
      <c r="G67" s="43">
        <v>0.03</v>
      </c>
      <c r="H67" s="43">
        <v>0.22</v>
      </c>
      <c r="I67" s="43">
        <v>0.03</v>
      </c>
      <c r="J67" s="43">
        <v>1.22</v>
      </c>
      <c r="K67" s="44" t="s">
        <v>116</v>
      </c>
      <c r="L67" s="43">
        <v>5.99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2">SUM(G63:G69)</f>
        <v>19.03</v>
      </c>
      <c r="H70" s="19">
        <f t="shared" ref="H70" si="33">SUM(H63:H69)</f>
        <v>17.119999999999997</v>
      </c>
      <c r="I70" s="19">
        <f t="shared" ref="I70" si="34">SUM(I63:I69)</f>
        <v>67.97</v>
      </c>
      <c r="J70" s="19">
        <f t="shared" ref="J70:L70" si="35">SUM(J63:J69)</f>
        <v>526.71</v>
      </c>
      <c r="K70" s="25"/>
      <c r="L70" s="19">
        <f t="shared" si="35"/>
        <v>96.28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1</v>
      </c>
      <c r="H71" s="43">
        <v>0</v>
      </c>
      <c r="I71" s="43">
        <v>2</v>
      </c>
      <c r="J71" s="43">
        <v>12.83</v>
      </c>
      <c r="K71" s="44" t="s">
        <v>82</v>
      </c>
      <c r="L71" s="43">
        <v>19.32</v>
      </c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12.3</v>
      </c>
      <c r="H72" s="43">
        <v>14.8</v>
      </c>
      <c r="I72" s="43">
        <v>45.3</v>
      </c>
      <c r="J72" s="43">
        <v>290</v>
      </c>
      <c r="K72" s="44" t="s">
        <v>84</v>
      </c>
      <c r="L72" s="43">
        <v>5.99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5.8</v>
      </c>
      <c r="H73" s="43">
        <v>4.0999999999999996</v>
      </c>
      <c r="I73" s="43">
        <v>9</v>
      </c>
      <c r="J73" s="43">
        <v>114.3</v>
      </c>
      <c r="K73" s="44" t="s">
        <v>78</v>
      </c>
      <c r="L73" s="43">
        <v>50.52</v>
      </c>
    </row>
    <row r="74" spans="1:12" ht="15" x14ac:dyDescent="0.25">
      <c r="A74" s="23"/>
      <c r="B74" s="15"/>
      <c r="C74" s="11"/>
      <c r="D74" s="7" t="s">
        <v>29</v>
      </c>
      <c r="E74" s="42" t="s">
        <v>86</v>
      </c>
      <c r="F74" s="43">
        <v>150</v>
      </c>
      <c r="G74" s="43">
        <v>3</v>
      </c>
      <c r="H74" s="43">
        <v>5</v>
      </c>
      <c r="I74" s="43">
        <v>19.100000000000001</v>
      </c>
      <c r="J74" s="43">
        <v>208.7</v>
      </c>
      <c r="K74" s="44" t="s">
        <v>87</v>
      </c>
      <c r="L74" s="43">
        <v>13.65</v>
      </c>
    </row>
    <row r="75" spans="1:12" ht="15" x14ac:dyDescent="0.25">
      <c r="A75" s="23"/>
      <c r="B75" s="15"/>
      <c r="C75" s="11"/>
      <c r="D75" s="7" t="s">
        <v>22</v>
      </c>
      <c r="E75" s="42" t="s">
        <v>79</v>
      </c>
      <c r="F75" s="43">
        <v>200</v>
      </c>
      <c r="G75" s="43">
        <v>0</v>
      </c>
      <c r="H75" s="43">
        <v>0</v>
      </c>
      <c r="I75" s="43">
        <v>15.04</v>
      </c>
      <c r="J75" s="43">
        <v>58.66</v>
      </c>
      <c r="K75" s="44" t="s">
        <v>80</v>
      </c>
      <c r="L75" s="43">
        <v>2.75</v>
      </c>
    </row>
    <row r="76" spans="1:12" ht="15" x14ac:dyDescent="0.25">
      <c r="A76" s="23"/>
      <c r="B76" s="15"/>
      <c r="C76" s="11"/>
      <c r="D76" s="7" t="s">
        <v>30</v>
      </c>
      <c r="E76" s="7" t="s">
        <v>150</v>
      </c>
      <c r="F76" s="43">
        <v>30</v>
      </c>
      <c r="G76" s="43">
        <v>1</v>
      </c>
      <c r="H76" s="43">
        <v>0</v>
      </c>
      <c r="I76" s="43">
        <v>12</v>
      </c>
      <c r="J76" s="43">
        <v>78.599999999999994</v>
      </c>
      <c r="K76" s="44" t="s">
        <v>53</v>
      </c>
      <c r="L76" s="43">
        <v>2.2200000000000002</v>
      </c>
    </row>
    <row r="77" spans="1:12" ht="15" x14ac:dyDescent="0.25">
      <c r="A77" s="23"/>
      <c r="B77" s="15"/>
      <c r="C77" s="11"/>
      <c r="D77" s="7" t="s">
        <v>31</v>
      </c>
      <c r="E77" s="7" t="s">
        <v>151</v>
      </c>
      <c r="F77" s="43">
        <v>30</v>
      </c>
      <c r="G77" s="43">
        <v>1</v>
      </c>
      <c r="H77" s="43">
        <v>0</v>
      </c>
      <c r="I77" s="43">
        <v>4</v>
      </c>
      <c r="J77" s="43">
        <v>52.2</v>
      </c>
      <c r="K77" s="44" t="s">
        <v>52</v>
      </c>
      <c r="L77" s="43">
        <v>1.83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36">SUM(G71:G79)</f>
        <v>24.1</v>
      </c>
      <c r="H80" s="19">
        <f t="shared" ref="H80" si="37">SUM(H71:H79)</f>
        <v>23.9</v>
      </c>
      <c r="I80" s="19">
        <f t="shared" ref="I80" si="38">SUM(I71:I79)</f>
        <v>106.44</v>
      </c>
      <c r="J80" s="19">
        <f t="shared" ref="J80:L80" si="39">SUM(J71:J79)</f>
        <v>815.29</v>
      </c>
      <c r="K80" s="25"/>
      <c r="L80" s="19">
        <f t="shared" si="39"/>
        <v>96.280000000000015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1370</v>
      </c>
      <c r="G81" s="32">
        <f t="shared" ref="G81" si="40">G70+G80</f>
        <v>43.13</v>
      </c>
      <c r="H81" s="32">
        <f t="shared" ref="H81" si="41">H70+H80</f>
        <v>41.019999999999996</v>
      </c>
      <c r="I81" s="32">
        <f t="shared" ref="I81" si="42">I70+I80</f>
        <v>174.41</v>
      </c>
      <c r="J81" s="32">
        <f t="shared" ref="J81:L81" si="43">J70+J80</f>
        <v>1342</v>
      </c>
      <c r="K81" s="32"/>
      <c r="L81" s="32">
        <f t="shared" si="43"/>
        <v>192.56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131</v>
      </c>
      <c r="F82" s="40">
        <v>300</v>
      </c>
      <c r="G82" s="40">
        <v>6</v>
      </c>
      <c r="H82" s="40">
        <v>14</v>
      </c>
      <c r="I82" s="40">
        <v>10</v>
      </c>
      <c r="J82" s="40">
        <v>244.52</v>
      </c>
      <c r="K82" s="41" t="s">
        <v>89</v>
      </c>
      <c r="L82" s="40">
        <v>71.849999999999994</v>
      </c>
    </row>
    <row r="83" spans="1:12" ht="15" x14ac:dyDescent="0.25">
      <c r="A83" s="23"/>
      <c r="B83" s="15"/>
      <c r="C83" s="11"/>
      <c r="D83" s="6" t="s">
        <v>26</v>
      </c>
      <c r="E83" s="42" t="s">
        <v>152</v>
      </c>
      <c r="F83" s="43">
        <v>60</v>
      </c>
      <c r="G83" s="43">
        <v>0.45</v>
      </c>
      <c r="H83" s="43">
        <v>0.05</v>
      </c>
      <c r="I83" s="43">
        <v>1.5</v>
      </c>
      <c r="J83" s="43">
        <v>8.4700000000000006</v>
      </c>
      <c r="K83" s="44" t="s">
        <v>92</v>
      </c>
      <c r="L83" s="43">
        <v>4.33</v>
      </c>
    </row>
    <row r="84" spans="1:12" ht="15" x14ac:dyDescent="0.2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4</v>
      </c>
      <c r="H84" s="43">
        <v>3</v>
      </c>
      <c r="I84" s="43">
        <v>22</v>
      </c>
      <c r="J84" s="43">
        <v>133.4</v>
      </c>
      <c r="K84" s="44" t="s">
        <v>91</v>
      </c>
      <c r="L84" s="43">
        <v>16.05</v>
      </c>
    </row>
    <row r="85" spans="1:12" ht="15" x14ac:dyDescent="0.25">
      <c r="A85" s="23"/>
      <c r="B85" s="15"/>
      <c r="C85" s="11"/>
      <c r="D85" s="7" t="s">
        <v>23</v>
      </c>
      <c r="E85" s="52" t="s">
        <v>149</v>
      </c>
      <c r="F85" s="43">
        <v>60</v>
      </c>
      <c r="G85" s="43">
        <v>8</v>
      </c>
      <c r="H85" s="43">
        <v>2</v>
      </c>
      <c r="I85" s="43">
        <v>50</v>
      </c>
      <c r="J85" s="43">
        <v>262</v>
      </c>
      <c r="K85" s="44" t="s">
        <v>46</v>
      </c>
      <c r="L85" s="43">
        <v>4.05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620</v>
      </c>
      <c r="G89" s="19">
        <f t="shared" ref="G89" si="44">SUM(G82:G88)</f>
        <v>18.45</v>
      </c>
      <c r="H89" s="19">
        <f t="shared" ref="H89" si="45">SUM(H82:H88)</f>
        <v>19.05</v>
      </c>
      <c r="I89" s="19">
        <f t="shared" ref="I89" si="46">SUM(I82:I88)</f>
        <v>83.5</v>
      </c>
      <c r="J89" s="19">
        <f t="shared" ref="J89:L89" si="47">SUM(J82:J88)</f>
        <v>648.39</v>
      </c>
      <c r="K89" s="25"/>
      <c r="L89" s="19">
        <f t="shared" si="47"/>
        <v>96.279999999999987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200</v>
      </c>
      <c r="G91" s="43">
        <v>12.1</v>
      </c>
      <c r="H91" s="43">
        <v>9.8000000000000007</v>
      </c>
      <c r="I91" s="43">
        <v>45.3</v>
      </c>
      <c r="J91" s="43">
        <v>132</v>
      </c>
      <c r="K91" s="44" t="s">
        <v>94</v>
      </c>
      <c r="L91" s="43">
        <v>4.33</v>
      </c>
    </row>
    <row r="92" spans="1:12" ht="15" x14ac:dyDescent="0.25">
      <c r="A92" s="23"/>
      <c r="B92" s="15"/>
      <c r="C92" s="11"/>
      <c r="D92" s="7" t="s">
        <v>28</v>
      </c>
      <c r="E92" s="42" t="s">
        <v>143</v>
      </c>
      <c r="F92" s="43">
        <v>100</v>
      </c>
      <c r="G92" s="43">
        <v>1</v>
      </c>
      <c r="H92" s="43">
        <v>5</v>
      </c>
      <c r="I92" s="43">
        <v>5</v>
      </c>
      <c r="J92" s="43">
        <v>98.72</v>
      </c>
      <c r="K92" s="44" t="s">
        <v>95</v>
      </c>
      <c r="L92" s="43">
        <v>54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3</v>
      </c>
      <c r="H93" s="43">
        <v>6</v>
      </c>
      <c r="I93" s="43">
        <v>20</v>
      </c>
      <c r="J93" s="43">
        <v>145.80000000000001</v>
      </c>
      <c r="K93" s="44" t="s">
        <v>55</v>
      </c>
      <c r="L93" s="43">
        <v>17.850000000000001</v>
      </c>
    </row>
    <row r="94" spans="1:12" ht="15" x14ac:dyDescent="0.25">
      <c r="A94" s="23"/>
      <c r="B94" s="15"/>
      <c r="C94" s="11"/>
      <c r="D94" s="7" t="s">
        <v>22</v>
      </c>
      <c r="E94" s="42" t="s">
        <v>90</v>
      </c>
      <c r="F94" s="43">
        <v>200</v>
      </c>
      <c r="G94" s="43">
        <v>6</v>
      </c>
      <c r="H94" s="43">
        <v>3</v>
      </c>
      <c r="I94" s="43">
        <v>22</v>
      </c>
      <c r="J94" s="43">
        <v>133.4</v>
      </c>
      <c r="K94" s="44" t="s">
        <v>91</v>
      </c>
      <c r="L94" s="43">
        <v>16.05</v>
      </c>
    </row>
    <row r="95" spans="1:12" ht="15" x14ac:dyDescent="0.25">
      <c r="A95" s="23"/>
      <c r="B95" s="15"/>
      <c r="C95" s="11"/>
      <c r="D95" s="7" t="s">
        <v>30</v>
      </c>
      <c r="E95" s="7" t="s">
        <v>150</v>
      </c>
      <c r="F95" s="43">
        <v>30</v>
      </c>
      <c r="G95" s="43">
        <v>1</v>
      </c>
      <c r="H95" s="43">
        <v>0</v>
      </c>
      <c r="I95" s="43">
        <v>6</v>
      </c>
      <c r="J95" s="43">
        <v>152.19999999999999</v>
      </c>
      <c r="K95" s="44" t="s">
        <v>53</v>
      </c>
      <c r="L95" s="43">
        <v>2.2200000000000002</v>
      </c>
    </row>
    <row r="96" spans="1:12" ht="15" x14ac:dyDescent="0.25">
      <c r="A96" s="23"/>
      <c r="B96" s="15"/>
      <c r="C96" s="11"/>
      <c r="D96" s="7" t="s">
        <v>31</v>
      </c>
      <c r="E96" s="7" t="s">
        <v>151</v>
      </c>
      <c r="F96" s="43">
        <v>30</v>
      </c>
      <c r="G96" s="43">
        <v>1</v>
      </c>
      <c r="H96" s="43">
        <v>0</v>
      </c>
      <c r="I96" s="43">
        <v>4</v>
      </c>
      <c r="J96" s="43">
        <v>52.2</v>
      </c>
      <c r="K96" s="44" t="s">
        <v>52</v>
      </c>
      <c r="L96" s="43">
        <v>1.83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8">SUM(G90:G98)</f>
        <v>24.1</v>
      </c>
      <c r="H99" s="19">
        <f t="shared" ref="H99" si="49">SUM(H90:H98)</f>
        <v>23.8</v>
      </c>
      <c r="I99" s="19">
        <f t="shared" ref="I99" si="50">SUM(I90:I98)</f>
        <v>102.3</v>
      </c>
      <c r="J99" s="19">
        <f t="shared" ref="J99:L99" si="51">SUM(J90:J98)</f>
        <v>714.31999999999994</v>
      </c>
      <c r="K99" s="25"/>
      <c r="L99" s="19">
        <f t="shared" si="51"/>
        <v>96.28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1330</v>
      </c>
      <c r="G100" s="32">
        <f t="shared" ref="G100" si="52">G89+G99</f>
        <v>42.55</v>
      </c>
      <c r="H100" s="32">
        <f t="shared" ref="H100" si="53">H89+H99</f>
        <v>42.85</v>
      </c>
      <c r="I100" s="32">
        <f t="shared" ref="I100" si="54">I89+I99</f>
        <v>185.8</v>
      </c>
      <c r="J100" s="32">
        <f t="shared" ref="J100:L100" si="55">J89+J99</f>
        <v>1362.71</v>
      </c>
      <c r="K100" s="32"/>
      <c r="L100" s="32">
        <f t="shared" si="55"/>
        <v>192.56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250</v>
      </c>
      <c r="G101" s="40">
        <v>9.4499999999999993</v>
      </c>
      <c r="H101" s="40">
        <v>8.1</v>
      </c>
      <c r="I101" s="40">
        <v>27</v>
      </c>
      <c r="J101" s="40">
        <v>203</v>
      </c>
      <c r="K101" s="41" t="s">
        <v>97</v>
      </c>
      <c r="L101" s="40">
        <v>47.74</v>
      </c>
    </row>
    <row r="102" spans="1:12" ht="15" x14ac:dyDescent="0.25">
      <c r="A102" s="23"/>
      <c r="B102" s="15"/>
      <c r="C102" s="11"/>
      <c r="D102" s="6" t="s">
        <v>26</v>
      </c>
      <c r="E102" s="42" t="s">
        <v>99</v>
      </c>
      <c r="F102" s="43">
        <v>60</v>
      </c>
      <c r="G102" s="43">
        <v>1.8</v>
      </c>
      <c r="H102" s="43">
        <v>0.15</v>
      </c>
      <c r="I102" s="43">
        <v>4</v>
      </c>
      <c r="J102" s="43">
        <v>22</v>
      </c>
      <c r="K102" s="44" t="s">
        <v>100</v>
      </c>
      <c r="L102" s="43">
        <v>15.4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2</v>
      </c>
      <c r="H103" s="43">
        <v>3</v>
      </c>
      <c r="I103" s="43">
        <v>11</v>
      </c>
      <c r="J103" s="43">
        <v>129</v>
      </c>
      <c r="K103" s="44" t="s">
        <v>98</v>
      </c>
      <c r="L103" s="43">
        <v>11.75</v>
      </c>
    </row>
    <row r="104" spans="1:12" ht="15" x14ac:dyDescent="0.25">
      <c r="A104" s="23"/>
      <c r="B104" s="15"/>
      <c r="C104" s="11"/>
      <c r="D104" s="7" t="s">
        <v>23</v>
      </c>
      <c r="E104" s="52" t="s">
        <v>149</v>
      </c>
      <c r="F104" s="43">
        <v>60</v>
      </c>
      <c r="G104" s="43">
        <v>1</v>
      </c>
      <c r="H104" s="43">
        <v>1</v>
      </c>
      <c r="I104" s="43">
        <v>25</v>
      </c>
      <c r="J104" s="43">
        <v>131</v>
      </c>
      <c r="K104" s="44" t="s">
        <v>46</v>
      </c>
      <c r="L104" s="43">
        <v>4.05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60</v>
      </c>
      <c r="F106" s="43">
        <v>60</v>
      </c>
      <c r="G106" s="43">
        <v>5</v>
      </c>
      <c r="H106" s="43">
        <v>7</v>
      </c>
      <c r="I106" s="43">
        <v>16</v>
      </c>
      <c r="J106" s="43">
        <v>179.66</v>
      </c>
      <c r="K106" s="44" t="s">
        <v>52</v>
      </c>
      <c r="L106" s="43">
        <v>17.34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630</v>
      </c>
      <c r="G108" s="19">
        <f t="shared" ref="G108:J108" si="56">SUM(G101:G107)</f>
        <v>19.25</v>
      </c>
      <c r="H108" s="19">
        <f t="shared" si="56"/>
        <v>19.25</v>
      </c>
      <c r="I108" s="19">
        <f t="shared" si="56"/>
        <v>83</v>
      </c>
      <c r="J108" s="19">
        <f t="shared" si="56"/>
        <v>664.66</v>
      </c>
      <c r="K108" s="25"/>
      <c r="L108" s="19">
        <f t="shared" ref="L108" si="57">SUM(L101:L107)</f>
        <v>96.28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>
        <v>1.8</v>
      </c>
      <c r="H109" s="43">
        <v>0.15</v>
      </c>
      <c r="I109" s="43">
        <v>5</v>
      </c>
      <c r="J109" s="43">
        <v>22.2</v>
      </c>
      <c r="K109" s="44" t="s">
        <v>100</v>
      </c>
      <c r="L109" s="43">
        <v>21.25</v>
      </c>
    </row>
    <row r="110" spans="1:12" ht="15" x14ac:dyDescent="0.25">
      <c r="A110" s="23"/>
      <c r="B110" s="15"/>
      <c r="C110" s="11"/>
      <c r="D110" s="7" t="s">
        <v>27</v>
      </c>
      <c r="E110" s="42" t="s">
        <v>105</v>
      </c>
      <c r="F110" s="43">
        <v>200</v>
      </c>
      <c r="G110" s="43">
        <v>10</v>
      </c>
      <c r="H110" s="43">
        <v>12.7</v>
      </c>
      <c r="I110" s="43">
        <v>45.1</v>
      </c>
      <c r="J110" s="43">
        <v>280</v>
      </c>
      <c r="K110" s="44" t="s">
        <v>101</v>
      </c>
      <c r="L110" s="43">
        <v>11.49</v>
      </c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100</v>
      </c>
      <c r="G111" s="43">
        <v>1.8</v>
      </c>
      <c r="H111" s="43">
        <v>0.15</v>
      </c>
      <c r="I111" s="43">
        <v>4</v>
      </c>
      <c r="J111" s="43">
        <v>203.3</v>
      </c>
      <c r="K111" s="44" t="s">
        <v>103</v>
      </c>
      <c r="L111" s="43">
        <v>38.14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4.5</v>
      </c>
      <c r="H112" s="43">
        <v>6</v>
      </c>
      <c r="I112" s="43">
        <v>32.700000000000003</v>
      </c>
      <c r="J112" s="43">
        <v>202</v>
      </c>
      <c r="K112" s="44" t="s">
        <v>104</v>
      </c>
      <c r="L112" s="43">
        <v>9.6</v>
      </c>
    </row>
    <row r="113" spans="1:12" ht="15" x14ac:dyDescent="0.25">
      <c r="A113" s="23"/>
      <c r="B113" s="15"/>
      <c r="C113" s="11"/>
      <c r="D113" s="7" t="s">
        <v>22</v>
      </c>
      <c r="E113" s="42" t="s">
        <v>56</v>
      </c>
      <c r="F113" s="43">
        <v>200</v>
      </c>
      <c r="G113" s="43">
        <v>4</v>
      </c>
      <c r="H113" s="43">
        <v>4</v>
      </c>
      <c r="I113" s="43">
        <v>10</v>
      </c>
      <c r="J113" s="43">
        <v>129.24</v>
      </c>
      <c r="K113" s="44" t="s">
        <v>98</v>
      </c>
      <c r="L113" s="43">
        <v>11.75</v>
      </c>
    </row>
    <row r="114" spans="1:12" ht="15" x14ac:dyDescent="0.25">
      <c r="A114" s="23"/>
      <c r="B114" s="15"/>
      <c r="C114" s="11"/>
      <c r="D114" s="7" t="s">
        <v>30</v>
      </c>
      <c r="E114" s="7" t="s">
        <v>150</v>
      </c>
      <c r="F114" s="43">
        <v>30</v>
      </c>
      <c r="G114" s="43">
        <v>0.9</v>
      </c>
      <c r="H114" s="43">
        <v>0.35</v>
      </c>
      <c r="I114" s="43">
        <v>6</v>
      </c>
      <c r="J114" s="43">
        <v>78.599999999999994</v>
      </c>
      <c r="K114" s="44" t="s">
        <v>53</v>
      </c>
      <c r="L114" s="43">
        <v>2.2200000000000002</v>
      </c>
    </row>
    <row r="115" spans="1:12" ht="15" x14ac:dyDescent="0.25">
      <c r="A115" s="23"/>
      <c r="B115" s="15"/>
      <c r="C115" s="11"/>
      <c r="D115" s="7" t="s">
        <v>31</v>
      </c>
      <c r="E115" s="7" t="s">
        <v>151</v>
      </c>
      <c r="F115" s="43">
        <v>30</v>
      </c>
      <c r="G115" s="43">
        <v>1</v>
      </c>
      <c r="H115" s="43">
        <v>0</v>
      </c>
      <c r="I115" s="43">
        <v>4</v>
      </c>
      <c r="J115" s="43">
        <v>52.2</v>
      </c>
      <c r="K115" s="44" t="s">
        <v>52</v>
      </c>
      <c r="L115" s="43">
        <v>1.83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8">SUM(G109:G117)</f>
        <v>24</v>
      </c>
      <c r="H118" s="19">
        <f t="shared" si="58"/>
        <v>23.35</v>
      </c>
      <c r="I118" s="19">
        <f t="shared" si="58"/>
        <v>106.80000000000001</v>
      </c>
      <c r="J118" s="19">
        <f t="shared" si="58"/>
        <v>967.54000000000008</v>
      </c>
      <c r="K118" s="25"/>
      <c r="L118" s="19">
        <f t="shared" ref="L118" si="59">SUM(L109:L117)</f>
        <v>96.279999999999987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1400</v>
      </c>
      <c r="G119" s="32">
        <f t="shared" ref="G119" si="60">G108+G118</f>
        <v>43.25</v>
      </c>
      <c r="H119" s="32">
        <f t="shared" ref="H119" si="61">H108+H118</f>
        <v>42.6</v>
      </c>
      <c r="I119" s="32">
        <f t="shared" ref="I119" si="62">I108+I118</f>
        <v>189.8</v>
      </c>
      <c r="J119" s="32">
        <f t="shared" ref="J119:L119" si="63">J108+J118</f>
        <v>1632.2</v>
      </c>
      <c r="K119" s="32"/>
      <c r="L119" s="32">
        <f t="shared" si="63"/>
        <v>192.56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180</v>
      </c>
      <c r="G120" s="40">
        <v>11.2</v>
      </c>
      <c r="H120" s="40">
        <v>14</v>
      </c>
      <c r="I120" s="40">
        <v>25</v>
      </c>
      <c r="J120" s="40">
        <v>393.3</v>
      </c>
      <c r="K120" s="41" t="s">
        <v>65</v>
      </c>
      <c r="L120" s="40">
        <v>72.53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110</v>
      </c>
      <c r="F122" s="43">
        <v>200</v>
      </c>
      <c r="G122" s="43">
        <v>0.06</v>
      </c>
      <c r="H122" s="43">
        <v>0</v>
      </c>
      <c r="I122" s="43">
        <v>35</v>
      </c>
      <c r="J122" s="43">
        <v>152</v>
      </c>
      <c r="K122" s="44" t="s">
        <v>106</v>
      </c>
      <c r="L122" s="43">
        <v>1.2</v>
      </c>
    </row>
    <row r="123" spans="1:12" ht="15" x14ac:dyDescent="0.25">
      <c r="A123" s="14"/>
      <c r="B123" s="15"/>
      <c r="C123" s="11"/>
      <c r="D123" s="7" t="s">
        <v>23</v>
      </c>
      <c r="E123" s="52" t="s">
        <v>149</v>
      </c>
      <c r="F123" s="43">
        <v>60</v>
      </c>
      <c r="G123" s="43">
        <v>1.9</v>
      </c>
      <c r="H123" s="43">
        <v>1</v>
      </c>
      <c r="I123" s="43">
        <v>10</v>
      </c>
      <c r="J123" s="43">
        <v>130.80000000000001</v>
      </c>
      <c r="K123" s="44" t="s">
        <v>46</v>
      </c>
      <c r="L123" s="43">
        <v>4.05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88</v>
      </c>
      <c r="E125" s="42" t="s">
        <v>134</v>
      </c>
      <c r="F125" s="43">
        <v>200</v>
      </c>
      <c r="G125" s="43">
        <v>6</v>
      </c>
      <c r="H125" s="43">
        <v>4</v>
      </c>
      <c r="I125" s="43">
        <v>11</v>
      </c>
      <c r="J125" s="43">
        <v>116.2</v>
      </c>
      <c r="K125" s="44" t="s">
        <v>107</v>
      </c>
      <c r="L125" s="43">
        <v>18.5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 t="shared" ref="G127:J127" si="64">SUM(G120:G126)</f>
        <v>19.16</v>
      </c>
      <c r="H127" s="19">
        <f t="shared" si="64"/>
        <v>19</v>
      </c>
      <c r="I127" s="19">
        <f t="shared" si="64"/>
        <v>81</v>
      </c>
      <c r="J127" s="19">
        <f t="shared" si="64"/>
        <v>792.3</v>
      </c>
      <c r="K127" s="25"/>
      <c r="L127" s="19">
        <f t="shared" ref="L127" si="65">SUM(L120:L126)</f>
        <v>96.28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108</v>
      </c>
      <c r="F129" s="43">
        <v>260</v>
      </c>
      <c r="G129" s="43">
        <v>10.199999999999999</v>
      </c>
      <c r="H129" s="43">
        <v>8.6999999999999993</v>
      </c>
      <c r="I129" s="43">
        <v>27.1</v>
      </c>
      <c r="J129" s="43">
        <v>82</v>
      </c>
      <c r="K129" s="44" t="s">
        <v>109</v>
      </c>
      <c r="L129" s="43">
        <v>18.5</v>
      </c>
    </row>
    <row r="130" spans="1:12" ht="15" x14ac:dyDescent="0.25">
      <c r="A130" s="14"/>
      <c r="B130" s="15"/>
      <c r="C130" s="11"/>
      <c r="D130" s="7" t="s">
        <v>28</v>
      </c>
      <c r="E130" s="39" t="s">
        <v>64</v>
      </c>
      <c r="F130" s="40">
        <v>180</v>
      </c>
      <c r="G130" s="40">
        <v>11.2</v>
      </c>
      <c r="H130" s="40">
        <v>15</v>
      </c>
      <c r="I130" s="40">
        <v>25</v>
      </c>
      <c r="J130" s="40">
        <v>393.3</v>
      </c>
      <c r="K130" s="41" t="s">
        <v>65</v>
      </c>
      <c r="L130" s="40">
        <v>72.53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42" t="s">
        <v>110</v>
      </c>
      <c r="F132" s="43">
        <v>200</v>
      </c>
      <c r="G132" s="43">
        <v>0</v>
      </c>
      <c r="H132" s="43">
        <v>0</v>
      </c>
      <c r="I132" s="43">
        <v>39</v>
      </c>
      <c r="J132" s="43">
        <v>152.26</v>
      </c>
      <c r="K132" s="44" t="s">
        <v>106</v>
      </c>
      <c r="L132" s="43">
        <v>1.2</v>
      </c>
    </row>
    <row r="133" spans="1:12" ht="15" x14ac:dyDescent="0.25">
      <c r="A133" s="14"/>
      <c r="B133" s="15"/>
      <c r="C133" s="11"/>
      <c r="D133" s="7" t="s">
        <v>30</v>
      </c>
      <c r="E133" s="7" t="s">
        <v>150</v>
      </c>
      <c r="F133" s="43">
        <v>30</v>
      </c>
      <c r="G133" s="43">
        <v>1</v>
      </c>
      <c r="H133" s="43">
        <v>0</v>
      </c>
      <c r="I133" s="43">
        <v>6</v>
      </c>
      <c r="J133" s="43">
        <v>78.599999999999994</v>
      </c>
      <c r="K133" s="44" t="s">
        <v>53</v>
      </c>
      <c r="L133" s="43">
        <v>2.2200000000000002</v>
      </c>
    </row>
    <row r="134" spans="1:12" ht="15" x14ac:dyDescent="0.25">
      <c r="A134" s="14"/>
      <c r="B134" s="15"/>
      <c r="C134" s="11"/>
      <c r="D134" s="7" t="s">
        <v>31</v>
      </c>
      <c r="E134" s="7" t="s">
        <v>151</v>
      </c>
      <c r="F134" s="43">
        <v>30</v>
      </c>
      <c r="G134" s="43">
        <v>1</v>
      </c>
      <c r="H134" s="43">
        <v>0</v>
      </c>
      <c r="I134" s="43">
        <v>4</v>
      </c>
      <c r="J134" s="43">
        <v>52</v>
      </c>
      <c r="K134" s="44" t="s">
        <v>52</v>
      </c>
      <c r="L134" s="43">
        <v>1.83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6">SUM(G128:G136)</f>
        <v>23.4</v>
      </c>
      <c r="H137" s="19">
        <f t="shared" si="66"/>
        <v>23.7</v>
      </c>
      <c r="I137" s="19">
        <f t="shared" si="66"/>
        <v>101.1</v>
      </c>
      <c r="J137" s="19">
        <f t="shared" si="66"/>
        <v>758.16</v>
      </c>
      <c r="K137" s="25"/>
      <c r="L137" s="19">
        <f t="shared" ref="L137" si="67">SUM(L128:L136)</f>
        <v>96.28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1340</v>
      </c>
      <c r="G138" s="32">
        <f t="shared" ref="G138" si="68">G127+G137</f>
        <v>42.56</v>
      </c>
      <c r="H138" s="32">
        <f t="shared" ref="H138" si="69">H127+H137</f>
        <v>42.7</v>
      </c>
      <c r="I138" s="32">
        <f t="shared" ref="I138" si="70">I127+I137</f>
        <v>182.1</v>
      </c>
      <c r="J138" s="32">
        <f t="shared" ref="J138:L138" si="71">J127+J137</f>
        <v>1550.46</v>
      </c>
      <c r="K138" s="32"/>
      <c r="L138" s="32">
        <f t="shared" si="71"/>
        <v>192.56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>
        <v>200</v>
      </c>
      <c r="G139" s="40">
        <v>10</v>
      </c>
      <c r="H139" s="40">
        <v>10</v>
      </c>
      <c r="I139" s="40">
        <v>25</v>
      </c>
      <c r="J139" s="40">
        <v>411</v>
      </c>
      <c r="K139" s="41" t="s">
        <v>112</v>
      </c>
      <c r="L139" s="40">
        <v>51</v>
      </c>
    </row>
    <row r="140" spans="1:12" ht="15" x14ac:dyDescent="0.25">
      <c r="A140" s="23"/>
      <c r="B140" s="15"/>
      <c r="C140" s="11"/>
      <c r="D140" s="6" t="s">
        <v>26</v>
      </c>
      <c r="E140" s="42" t="s">
        <v>81</v>
      </c>
      <c r="F140" s="43">
        <v>60</v>
      </c>
      <c r="G140" s="43">
        <v>1</v>
      </c>
      <c r="H140" s="43">
        <v>0</v>
      </c>
      <c r="I140" s="43">
        <v>2</v>
      </c>
      <c r="J140" s="43">
        <v>13</v>
      </c>
      <c r="K140" s="44" t="s">
        <v>115</v>
      </c>
      <c r="L140" s="43">
        <v>19.32</v>
      </c>
    </row>
    <row r="141" spans="1:12" ht="15" x14ac:dyDescent="0.25">
      <c r="A141" s="23"/>
      <c r="B141" s="15"/>
      <c r="C141" s="11"/>
      <c r="D141" s="7" t="s">
        <v>22</v>
      </c>
      <c r="E141" s="42" t="s">
        <v>113</v>
      </c>
      <c r="F141" s="43">
        <v>200</v>
      </c>
      <c r="G141" s="43">
        <v>1</v>
      </c>
      <c r="H141" s="43">
        <v>0</v>
      </c>
      <c r="I141" s="43">
        <v>15</v>
      </c>
      <c r="J141" s="43">
        <v>113.64</v>
      </c>
      <c r="K141" s="44" t="s">
        <v>114</v>
      </c>
      <c r="L141" s="43">
        <v>6.7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149</v>
      </c>
      <c r="F142" s="43">
        <v>60</v>
      </c>
      <c r="G142" s="43">
        <v>4</v>
      </c>
      <c r="H142" s="43">
        <v>1.23</v>
      </c>
      <c r="I142" s="43">
        <v>10</v>
      </c>
      <c r="J142" s="43">
        <v>131</v>
      </c>
      <c r="K142" s="44" t="s">
        <v>46</v>
      </c>
      <c r="L142" s="43">
        <v>4.05</v>
      </c>
    </row>
    <row r="143" spans="1:12" ht="15" x14ac:dyDescent="0.25">
      <c r="A143" s="23"/>
      <c r="B143" s="15"/>
      <c r="C143" s="11"/>
      <c r="D143" s="7" t="s">
        <v>142</v>
      </c>
      <c r="E143" s="42" t="s">
        <v>135</v>
      </c>
      <c r="F143" s="43">
        <v>80</v>
      </c>
      <c r="G143" s="43">
        <v>3</v>
      </c>
      <c r="H143" s="43">
        <v>4.59</v>
      </c>
      <c r="I143" s="43">
        <v>28.33</v>
      </c>
      <c r="J143" s="43">
        <v>144.84</v>
      </c>
      <c r="K143" s="44" t="s">
        <v>136</v>
      </c>
      <c r="L143" s="43">
        <v>15.21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2">SUM(G139:G145)</f>
        <v>19</v>
      </c>
      <c r="H146" s="19">
        <f t="shared" si="72"/>
        <v>15.82</v>
      </c>
      <c r="I146" s="19">
        <f t="shared" si="72"/>
        <v>80.33</v>
      </c>
      <c r="J146" s="19">
        <f t="shared" si="72"/>
        <v>813.48</v>
      </c>
      <c r="K146" s="25"/>
      <c r="L146" s="19">
        <f t="shared" ref="L146" si="73">SUM(L139:L145)</f>
        <v>96.28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1</v>
      </c>
      <c r="H147" s="43">
        <v>0</v>
      </c>
      <c r="I147" s="43">
        <v>2</v>
      </c>
      <c r="J147" s="43">
        <v>12.83</v>
      </c>
      <c r="K147" s="44" t="s">
        <v>115</v>
      </c>
      <c r="L147" s="43">
        <v>19.32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117</v>
      </c>
      <c r="F148" s="43">
        <v>200</v>
      </c>
      <c r="G148" s="43">
        <v>14</v>
      </c>
      <c r="H148" s="43">
        <v>13.8</v>
      </c>
      <c r="I148" s="43">
        <v>51</v>
      </c>
      <c r="J148" s="43">
        <v>121</v>
      </c>
      <c r="K148" s="44" t="s">
        <v>118</v>
      </c>
      <c r="L148" s="43">
        <v>15.21</v>
      </c>
    </row>
    <row r="149" spans="1:12" ht="15" x14ac:dyDescent="0.25">
      <c r="A149" s="23"/>
      <c r="B149" s="15"/>
      <c r="C149" s="11"/>
      <c r="D149" s="7" t="s">
        <v>28</v>
      </c>
      <c r="E149" s="39" t="s">
        <v>111</v>
      </c>
      <c r="F149" s="40">
        <v>200</v>
      </c>
      <c r="G149" s="40">
        <v>6</v>
      </c>
      <c r="H149" s="40">
        <v>10</v>
      </c>
      <c r="I149" s="40">
        <v>25</v>
      </c>
      <c r="J149" s="40">
        <v>411</v>
      </c>
      <c r="K149" s="41" t="s">
        <v>112</v>
      </c>
      <c r="L149" s="40">
        <v>51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22</v>
      </c>
      <c r="E151" s="42" t="s">
        <v>113</v>
      </c>
      <c r="F151" s="43">
        <v>200</v>
      </c>
      <c r="G151" s="43">
        <v>1</v>
      </c>
      <c r="H151" s="43">
        <v>0</v>
      </c>
      <c r="I151" s="43">
        <v>15</v>
      </c>
      <c r="J151" s="43">
        <v>113.64</v>
      </c>
      <c r="K151" s="44" t="s">
        <v>114</v>
      </c>
      <c r="L151" s="43">
        <v>6.7</v>
      </c>
    </row>
    <row r="152" spans="1:12" ht="15" x14ac:dyDescent="0.25">
      <c r="A152" s="23"/>
      <c r="B152" s="15"/>
      <c r="C152" s="11"/>
      <c r="D152" s="7" t="s">
        <v>30</v>
      </c>
      <c r="E152" s="7" t="s">
        <v>150</v>
      </c>
      <c r="F152" s="43">
        <v>30</v>
      </c>
      <c r="G152" s="43">
        <v>1</v>
      </c>
      <c r="H152" s="43">
        <v>0</v>
      </c>
      <c r="I152" s="43">
        <v>6</v>
      </c>
      <c r="J152" s="43">
        <v>78.599999999999994</v>
      </c>
      <c r="K152" s="44" t="s">
        <v>53</v>
      </c>
      <c r="L152" s="43">
        <v>2.2200000000000002</v>
      </c>
    </row>
    <row r="153" spans="1:12" ht="15" x14ac:dyDescent="0.25">
      <c r="A153" s="23"/>
      <c r="B153" s="15"/>
      <c r="C153" s="11"/>
      <c r="D153" s="7" t="s">
        <v>31</v>
      </c>
      <c r="E153" s="7" t="s">
        <v>151</v>
      </c>
      <c r="F153" s="43">
        <v>30</v>
      </c>
      <c r="G153" s="43">
        <v>1</v>
      </c>
      <c r="H153" s="43">
        <v>0</v>
      </c>
      <c r="I153" s="43">
        <v>4</v>
      </c>
      <c r="J153" s="43">
        <v>52</v>
      </c>
      <c r="K153" s="44" t="s">
        <v>52</v>
      </c>
      <c r="L153" s="43">
        <v>1.83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74">SUM(G147:G155)</f>
        <v>24</v>
      </c>
      <c r="H156" s="19">
        <f t="shared" si="74"/>
        <v>23.8</v>
      </c>
      <c r="I156" s="19">
        <f t="shared" si="74"/>
        <v>103</v>
      </c>
      <c r="J156" s="19">
        <f t="shared" si="74"/>
        <v>789.07</v>
      </c>
      <c r="K156" s="25"/>
      <c r="L156" s="19">
        <f t="shared" ref="L156" si="75">SUM(L147:L155)</f>
        <v>96.28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1320</v>
      </c>
      <c r="G157" s="32">
        <f t="shared" ref="G157" si="76">G146+G156</f>
        <v>43</v>
      </c>
      <c r="H157" s="32">
        <f t="shared" ref="H157" si="77">H146+H156</f>
        <v>39.620000000000005</v>
      </c>
      <c r="I157" s="32">
        <f t="shared" ref="I157" si="78">I146+I156</f>
        <v>183.32999999999998</v>
      </c>
      <c r="J157" s="32">
        <f t="shared" ref="J157:L157" si="79">J146+J156</f>
        <v>1602.5500000000002</v>
      </c>
      <c r="K157" s="32"/>
      <c r="L157" s="32">
        <f t="shared" si="79"/>
        <v>192.56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144</v>
      </c>
      <c r="F158" s="40">
        <v>300</v>
      </c>
      <c r="G158" s="40">
        <v>3</v>
      </c>
      <c r="H158" s="40">
        <v>5.78</v>
      </c>
      <c r="I158" s="40">
        <v>15</v>
      </c>
      <c r="J158" s="40">
        <v>318.3</v>
      </c>
      <c r="K158" s="41" t="s">
        <v>119</v>
      </c>
      <c r="L158" s="40">
        <v>49.98</v>
      </c>
    </row>
    <row r="159" spans="1:12" ht="15" x14ac:dyDescent="0.25">
      <c r="A159" s="23"/>
      <c r="B159" s="15"/>
      <c r="C159" s="11"/>
      <c r="D159" s="6" t="s">
        <v>26</v>
      </c>
      <c r="E159" s="52" t="s">
        <v>121</v>
      </c>
      <c r="F159" s="43">
        <v>60</v>
      </c>
      <c r="G159" s="43">
        <v>0</v>
      </c>
      <c r="H159" s="43">
        <v>3</v>
      </c>
      <c r="I159" s="43">
        <v>4</v>
      </c>
      <c r="J159" s="43">
        <v>45</v>
      </c>
      <c r="K159" s="44" t="s">
        <v>122</v>
      </c>
      <c r="L159" s="43">
        <v>9.33</v>
      </c>
    </row>
    <row r="160" spans="1:12" ht="15" x14ac:dyDescent="0.25">
      <c r="A160" s="23"/>
      <c r="B160" s="15"/>
      <c r="C160" s="11"/>
      <c r="D160" s="7" t="s">
        <v>22</v>
      </c>
      <c r="E160" s="52" t="s">
        <v>79</v>
      </c>
      <c r="F160" s="43">
        <v>200</v>
      </c>
      <c r="G160" s="43">
        <v>0.12</v>
      </c>
      <c r="H160" s="43">
        <v>0.12</v>
      </c>
      <c r="I160" s="43">
        <v>10</v>
      </c>
      <c r="J160" s="43">
        <v>58.66</v>
      </c>
      <c r="K160" s="44" t="s">
        <v>120</v>
      </c>
      <c r="L160" s="43">
        <v>2.75</v>
      </c>
    </row>
    <row r="161" spans="1:12" ht="15" x14ac:dyDescent="0.25">
      <c r="A161" s="23"/>
      <c r="B161" s="15"/>
      <c r="C161" s="11"/>
      <c r="D161" s="7" t="s">
        <v>23</v>
      </c>
      <c r="E161" s="52" t="s">
        <v>149</v>
      </c>
      <c r="F161" s="43">
        <v>60</v>
      </c>
      <c r="G161" s="43">
        <v>4</v>
      </c>
      <c r="H161" s="43">
        <v>2</v>
      </c>
      <c r="I161" s="43">
        <v>5</v>
      </c>
      <c r="J161" s="43">
        <v>131</v>
      </c>
      <c r="K161" s="44" t="s">
        <v>46</v>
      </c>
      <c r="L161" s="43">
        <v>4.05</v>
      </c>
    </row>
    <row r="162" spans="1:12" ht="15" x14ac:dyDescent="0.25">
      <c r="A162" s="23"/>
      <c r="B162" s="15"/>
      <c r="C162" s="11"/>
      <c r="D162" s="7" t="s">
        <v>24</v>
      </c>
      <c r="E162" s="53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60</v>
      </c>
      <c r="F163" s="43">
        <v>60</v>
      </c>
      <c r="G163" s="43">
        <v>6.45</v>
      </c>
      <c r="H163" s="43">
        <v>3.3</v>
      </c>
      <c r="I163" s="43">
        <v>19.2</v>
      </c>
      <c r="J163" s="43">
        <v>178.8</v>
      </c>
      <c r="K163" s="44" t="s">
        <v>52</v>
      </c>
      <c r="L163" s="43">
        <v>17.34</v>
      </c>
    </row>
    <row r="164" spans="1:12" ht="15" x14ac:dyDescent="0.25">
      <c r="A164" s="23"/>
      <c r="B164" s="15"/>
      <c r="C164" s="11"/>
      <c r="D164" s="58" t="s">
        <v>142</v>
      </c>
      <c r="E164" s="42" t="s">
        <v>137</v>
      </c>
      <c r="F164" s="43">
        <v>60</v>
      </c>
      <c r="G164" s="43">
        <v>5</v>
      </c>
      <c r="H164" s="43">
        <v>5</v>
      </c>
      <c r="I164" s="43">
        <v>22</v>
      </c>
      <c r="J164" s="43">
        <v>198</v>
      </c>
      <c r="K164" s="44" t="s">
        <v>133</v>
      </c>
      <c r="L164" s="43">
        <v>12.83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740</v>
      </c>
      <c r="G165" s="19">
        <f t="shared" ref="G165:J165" si="80">SUM(G158:G164)</f>
        <v>18.57</v>
      </c>
      <c r="H165" s="19">
        <f t="shared" si="80"/>
        <v>19.2</v>
      </c>
      <c r="I165" s="19">
        <f t="shared" si="80"/>
        <v>75.2</v>
      </c>
      <c r="J165" s="19">
        <f t="shared" si="80"/>
        <v>929.76</v>
      </c>
      <c r="K165" s="25"/>
      <c r="L165" s="19">
        <f t="shared" ref="L165" si="81">SUM(L158:L164)</f>
        <v>96.28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121</v>
      </c>
      <c r="F166" s="43">
        <v>60</v>
      </c>
      <c r="G166" s="43">
        <v>0</v>
      </c>
      <c r="H166" s="43">
        <v>3</v>
      </c>
      <c r="I166" s="43">
        <v>4</v>
      </c>
      <c r="J166" s="43">
        <v>45</v>
      </c>
      <c r="K166" s="44" t="s">
        <v>122</v>
      </c>
      <c r="L166" s="43">
        <v>9.33</v>
      </c>
    </row>
    <row r="167" spans="1:12" ht="15" x14ac:dyDescent="0.25">
      <c r="A167" s="23"/>
      <c r="B167" s="15"/>
      <c r="C167" s="11"/>
      <c r="D167" s="7" t="s">
        <v>27</v>
      </c>
      <c r="E167" s="42" t="s">
        <v>123</v>
      </c>
      <c r="F167" s="43">
        <v>200</v>
      </c>
      <c r="G167" s="43">
        <v>11.5</v>
      </c>
      <c r="H167" s="43">
        <v>8</v>
      </c>
      <c r="I167" s="43">
        <v>33</v>
      </c>
      <c r="J167" s="43">
        <v>132</v>
      </c>
      <c r="K167" s="44" t="s">
        <v>124</v>
      </c>
      <c r="L167" s="43">
        <v>20.81</v>
      </c>
    </row>
    <row r="168" spans="1:12" ht="15" x14ac:dyDescent="0.25">
      <c r="A168" s="23"/>
      <c r="B168" s="15"/>
      <c r="C168" s="11"/>
      <c r="D168" s="7" t="s">
        <v>28</v>
      </c>
      <c r="E168" s="42" t="s">
        <v>125</v>
      </c>
      <c r="F168" s="43">
        <v>150</v>
      </c>
      <c r="G168" s="43">
        <v>2</v>
      </c>
      <c r="H168" s="43">
        <v>3</v>
      </c>
      <c r="I168" s="43">
        <v>10</v>
      </c>
      <c r="J168" s="43">
        <v>108.43</v>
      </c>
      <c r="K168" s="44" t="s">
        <v>126</v>
      </c>
      <c r="L168" s="43">
        <v>40.54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</v>
      </c>
      <c r="H169" s="43">
        <v>6.5</v>
      </c>
      <c r="I169" s="43">
        <v>20</v>
      </c>
      <c r="J169" s="43">
        <v>238.91</v>
      </c>
      <c r="K169" s="44" t="s">
        <v>127</v>
      </c>
      <c r="L169" s="43">
        <v>9.44</v>
      </c>
    </row>
    <row r="170" spans="1:12" ht="15" x14ac:dyDescent="0.25">
      <c r="A170" s="23"/>
      <c r="B170" s="15"/>
      <c r="C170" s="11"/>
      <c r="D170" s="7" t="s">
        <v>22</v>
      </c>
      <c r="E170" s="52" t="s">
        <v>79</v>
      </c>
      <c r="F170" s="43">
        <v>200</v>
      </c>
      <c r="G170" s="43">
        <v>0</v>
      </c>
      <c r="H170" s="43">
        <v>0</v>
      </c>
      <c r="I170" s="43">
        <v>15</v>
      </c>
      <c r="J170" s="43">
        <v>58.66</v>
      </c>
      <c r="K170" s="44" t="s">
        <v>120</v>
      </c>
      <c r="L170" s="43">
        <v>2.75</v>
      </c>
    </row>
    <row r="171" spans="1:12" ht="15" x14ac:dyDescent="0.25">
      <c r="A171" s="23"/>
      <c r="B171" s="15"/>
      <c r="C171" s="11"/>
      <c r="D171" s="7" t="s">
        <v>30</v>
      </c>
      <c r="E171" s="7" t="s">
        <v>150</v>
      </c>
      <c r="F171" s="43">
        <v>30</v>
      </c>
      <c r="G171" s="43">
        <v>0.9</v>
      </c>
      <c r="H171" s="43">
        <v>0.35</v>
      </c>
      <c r="I171" s="43">
        <v>6</v>
      </c>
      <c r="J171" s="43">
        <v>78.599999999999994</v>
      </c>
      <c r="K171" s="44" t="s">
        <v>51</v>
      </c>
      <c r="L171" s="43">
        <v>2.2200000000000002</v>
      </c>
    </row>
    <row r="172" spans="1:12" ht="15" x14ac:dyDescent="0.25">
      <c r="A172" s="23"/>
      <c r="B172" s="15"/>
      <c r="C172" s="11"/>
      <c r="D172" s="7" t="s">
        <v>31</v>
      </c>
      <c r="E172" s="7" t="s">
        <v>151</v>
      </c>
      <c r="F172" s="43">
        <v>30</v>
      </c>
      <c r="G172" s="43">
        <v>1</v>
      </c>
      <c r="H172" s="43">
        <v>0</v>
      </c>
      <c r="I172" s="43">
        <v>4</v>
      </c>
      <c r="J172" s="43">
        <v>52.2</v>
      </c>
      <c r="K172" s="44" t="s">
        <v>52</v>
      </c>
      <c r="L172" s="43">
        <v>1.83</v>
      </c>
    </row>
    <row r="173" spans="1:12" ht="15" x14ac:dyDescent="0.25">
      <c r="A173" s="23"/>
      <c r="B173" s="15"/>
      <c r="C173" s="11"/>
      <c r="D173" s="59" t="s">
        <v>142</v>
      </c>
      <c r="E173" s="42" t="s">
        <v>137</v>
      </c>
      <c r="F173" s="43">
        <v>60</v>
      </c>
      <c r="G173" s="43">
        <v>5</v>
      </c>
      <c r="H173" s="43">
        <v>5</v>
      </c>
      <c r="I173" s="43">
        <v>15</v>
      </c>
      <c r="J173" s="43">
        <v>198</v>
      </c>
      <c r="K173" s="44">
        <v>54</v>
      </c>
      <c r="L173" s="43">
        <v>9.36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61">
        <f t="shared" ref="G175:J175" si="82">SUM(G166:G174)</f>
        <v>25.4</v>
      </c>
      <c r="H175" s="19">
        <f t="shared" si="82"/>
        <v>25.85</v>
      </c>
      <c r="I175" s="19">
        <f t="shared" si="82"/>
        <v>107</v>
      </c>
      <c r="J175" s="19">
        <f t="shared" si="82"/>
        <v>911.80000000000007</v>
      </c>
      <c r="K175" s="25"/>
      <c r="L175" s="19">
        <f t="shared" ref="L175" si="83">SUM(L166:L174)</f>
        <v>96.28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1620</v>
      </c>
      <c r="G176" s="32">
        <f t="shared" ref="G176" si="84">G165+G175</f>
        <v>43.97</v>
      </c>
      <c r="H176" s="32">
        <f t="shared" ref="H176" si="85">H165+H175</f>
        <v>45.05</v>
      </c>
      <c r="I176" s="32">
        <f t="shared" ref="I176" si="86">I165+I175</f>
        <v>182.2</v>
      </c>
      <c r="J176" s="32">
        <f t="shared" ref="J176:L176" si="87">J165+J175</f>
        <v>1841.56</v>
      </c>
      <c r="K176" s="32"/>
      <c r="L176" s="32">
        <f t="shared" si="87"/>
        <v>192.56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38</v>
      </c>
      <c r="F177" s="40">
        <v>250</v>
      </c>
      <c r="G177" s="40">
        <v>11</v>
      </c>
      <c r="H177" s="40">
        <v>14</v>
      </c>
      <c r="I177" s="40">
        <v>21</v>
      </c>
      <c r="J177" s="40">
        <v>319</v>
      </c>
      <c r="K177" s="41" t="s">
        <v>43</v>
      </c>
      <c r="L177" s="40">
        <v>65.98</v>
      </c>
    </row>
    <row r="178" spans="1:12" ht="15" x14ac:dyDescent="0.25">
      <c r="A178" s="23"/>
      <c r="B178" s="15"/>
      <c r="C178" s="11"/>
      <c r="D178" s="6" t="s">
        <v>26</v>
      </c>
      <c r="E178" s="52" t="s">
        <v>40</v>
      </c>
      <c r="F178" s="43">
        <v>60</v>
      </c>
      <c r="G178" s="43">
        <v>0</v>
      </c>
      <c r="H178" s="43">
        <v>0</v>
      </c>
      <c r="I178" s="43">
        <v>2</v>
      </c>
      <c r="J178" s="43">
        <v>8</v>
      </c>
      <c r="K178" s="44" t="s">
        <v>44</v>
      </c>
      <c r="L178" s="43">
        <v>17.95</v>
      </c>
    </row>
    <row r="179" spans="1:12" ht="15" x14ac:dyDescent="0.25">
      <c r="A179" s="23"/>
      <c r="B179" s="15"/>
      <c r="C179" s="11"/>
      <c r="D179" s="7" t="s">
        <v>22</v>
      </c>
      <c r="E179" s="52" t="s">
        <v>39</v>
      </c>
      <c r="F179" s="43">
        <v>200</v>
      </c>
      <c r="G179" s="43">
        <v>0.18</v>
      </c>
      <c r="H179" s="43">
        <v>0</v>
      </c>
      <c r="I179" s="43">
        <v>15</v>
      </c>
      <c r="J179" s="43">
        <v>61</v>
      </c>
      <c r="K179" s="44" t="s">
        <v>45</v>
      </c>
      <c r="L179" s="43">
        <v>4.0999999999999996</v>
      </c>
    </row>
    <row r="180" spans="1:12" ht="15" x14ac:dyDescent="0.25">
      <c r="A180" s="23"/>
      <c r="B180" s="15"/>
      <c r="C180" s="11"/>
      <c r="D180" s="7" t="s">
        <v>23</v>
      </c>
      <c r="E180" s="52" t="s">
        <v>149</v>
      </c>
      <c r="F180" s="43">
        <v>60</v>
      </c>
      <c r="G180" s="43">
        <v>4</v>
      </c>
      <c r="H180" s="43">
        <v>2</v>
      </c>
      <c r="I180" s="43">
        <v>15</v>
      </c>
      <c r="J180" s="43">
        <v>131</v>
      </c>
      <c r="K180" s="44" t="s">
        <v>46</v>
      </c>
      <c r="L180" s="43">
        <v>4.05</v>
      </c>
    </row>
    <row r="181" spans="1:12" ht="15" x14ac:dyDescent="0.25">
      <c r="A181" s="23"/>
      <c r="B181" s="15"/>
      <c r="C181" s="11"/>
      <c r="D181" s="62" t="s">
        <v>147</v>
      </c>
      <c r="E181" s="63" t="s">
        <v>148</v>
      </c>
      <c r="F181" s="43">
        <v>30</v>
      </c>
      <c r="G181" s="43">
        <v>3.38</v>
      </c>
      <c r="H181" s="43">
        <v>0</v>
      </c>
      <c r="I181" s="43">
        <v>15.76</v>
      </c>
      <c r="J181" s="43">
        <v>191</v>
      </c>
      <c r="K181" s="44" t="s">
        <v>47</v>
      </c>
      <c r="L181" s="43">
        <v>4.2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8">SUM(G177:G183)</f>
        <v>18.559999999999999</v>
      </c>
      <c r="H184" s="19">
        <f t="shared" si="88"/>
        <v>16</v>
      </c>
      <c r="I184" s="19">
        <f t="shared" si="88"/>
        <v>68.760000000000005</v>
      </c>
      <c r="J184" s="19">
        <f t="shared" si="88"/>
        <v>710</v>
      </c>
      <c r="K184" s="25"/>
      <c r="L184" s="19">
        <f t="shared" ref="L184" si="89">SUM(L177:L183)</f>
        <v>96.28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40</v>
      </c>
      <c r="F185" s="43">
        <v>60</v>
      </c>
      <c r="G185" s="43">
        <v>0</v>
      </c>
      <c r="H185" s="43">
        <v>0</v>
      </c>
      <c r="I185" s="43">
        <v>2</v>
      </c>
      <c r="J185" s="43">
        <v>8</v>
      </c>
      <c r="K185" s="44" t="s">
        <v>49</v>
      </c>
      <c r="L185" s="43">
        <v>4.2</v>
      </c>
    </row>
    <row r="186" spans="1:12" ht="15.75" thickBot="1" x14ac:dyDescent="0.3">
      <c r="A186" s="23"/>
      <c r="B186" s="15"/>
      <c r="C186" s="11"/>
      <c r="D186" s="7" t="s">
        <v>27</v>
      </c>
      <c r="E186" s="54" t="s">
        <v>48</v>
      </c>
      <c r="F186" s="43">
        <v>200</v>
      </c>
      <c r="G186" s="43">
        <v>13</v>
      </c>
      <c r="H186" s="43">
        <v>12.46</v>
      </c>
      <c r="I186" s="43">
        <v>52</v>
      </c>
      <c r="J186" s="43">
        <v>543.74</v>
      </c>
      <c r="K186" s="44" t="s">
        <v>43</v>
      </c>
      <c r="L186" s="43">
        <v>17.95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41</v>
      </c>
      <c r="F187" s="43">
        <v>100</v>
      </c>
      <c r="G187" s="43">
        <v>6.88</v>
      </c>
      <c r="H187" s="43">
        <v>7.75</v>
      </c>
      <c r="I187" s="43">
        <v>12.62</v>
      </c>
      <c r="J187" s="43">
        <v>172.5</v>
      </c>
      <c r="K187" s="44" t="s">
        <v>50</v>
      </c>
      <c r="L187" s="43">
        <v>48.13</v>
      </c>
    </row>
    <row r="188" spans="1:12" ht="15" x14ac:dyDescent="0.25">
      <c r="A188" s="23"/>
      <c r="B188" s="15"/>
      <c r="C188" s="11"/>
      <c r="D188" s="7" t="s">
        <v>29</v>
      </c>
      <c r="E188" s="57" t="s">
        <v>141</v>
      </c>
      <c r="F188" s="43">
        <v>150</v>
      </c>
      <c r="G188" s="43">
        <v>2.5</v>
      </c>
      <c r="H188" s="43">
        <v>5</v>
      </c>
      <c r="I188" s="43">
        <v>9</v>
      </c>
      <c r="J188" s="43">
        <v>145.80000000000001</v>
      </c>
      <c r="K188" s="44" t="s">
        <v>45</v>
      </c>
      <c r="L188" s="43">
        <v>17.850000000000001</v>
      </c>
    </row>
    <row r="189" spans="1:12" ht="15" x14ac:dyDescent="0.25">
      <c r="A189" s="23"/>
      <c r="B189" s="15"/>
      <c r="C189" s="11"/>
      <c r="D189" s="7" t="s">
        <v>22</v>
      </c>
      <c r="E189" s="52" t="s">
        <v>39</v>
      </c>
      <c r="F189" s="43">
        <v>200</v>
      </c>
      <c r="G189" s="43">
        <v>0.18</v>
      </c>
      <c r="H189" s="43">
        <v>0</v>
      </c>
      <c r="I189" s="43">
        <v>15</v>
      </c>
      <c r="J189" s="43">
        <v>61</v>
      </c>
      <c r="K189" s="44" t="s">
        <v>51</v>
      </c>
      <c r="L189" s="43">
        <v>4.0999999999999996</v>
      </c>
    </row>
    <row r="190" spans="1:12" ht="15" x14ac:dyDescent="0.25">
      <c r="A190" s="23"/>
      <c r="B190" s="15"/>
      <c r="C190" s="11"/>
      <c r="D190" s="7" t="s">
        <v>30</v>
      </c>
      <c r="E190" s="7" t="s">
        <v>150</v>
      </c>
      <c r="F190" s="43">
        <v>30</v>
      </c>
      <c r="G190" s="43">
        <v>0.9</v>
      </c>
      <c r="H190" s="43">
        <v>0.35</v>
      </c>
      <c r="I190" s="43">
        <v>6</v>
      </c>
      <c r="J190" s="43">
        <v>78.599999999999994</v>
      </c>
      <c r="K190" s="44" t="s">
        <v>53</v>
      </c>
      <c r="L190" s="43">
        <v>2.2200000000000002</v>
      </c>
    </row>
    <row r="191" spans="1:12" ht="15" x14ac:dyDescent="0.25">
      <c r="A191" s="23"/>
      <c r="B191" s="15"/>
      <c r="C191" s="11"/>
      <c r="D191" s="7" t="s">
        <v>31</v>
      </c>
      <c r="E191" s="7" t="s">
        <v>151</v>
      </c>
      <c r="F191" s="43">
        <v>30</v>
      </c>
      <c r="G191" s="43">
        <v>1</v>
      </c>
      <c r="H191" s="43">
        <v>0</v>
      </c>
      <c r="I191" s="43">
        <v>4</v>
      </c>
      <c r="J191" s="43">
        <v>52.2</v>
      </c>
      <c r="K191" s="44" t="s">
        <v>52</v>
      </c>
      <c r="L191" s="43">
        <v>1.83</v>
      </c>
    </row>
    <row r="192" spans="1:12" ht="15" x14ac:dyDescent="0.25">
      <c r="A192" s="23"/>
      <c r="B192" s="15"/>
      <c r="C192" s="11"/>
      <c r="D192" s="55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90">SUM(G185:G193)</f>
        <v>24.459999999999997</v>
      </c>
      <c r="H194" s="19">
        <f t="shared" si="90"/>
        <v>25.560000000000002</v>
      </c>
      <c r="I194" s="19">
        <f t="shared" si="90"/>
        <v>100.62</v>
      </c>
      <c r="J194" s="19">
        <f t="shared" si="90"/>
        <v>1061.8399999999999</v>
      </c>
      <c r="K194" s="25"/>
      <c r="L194" s="19">
        <f t="shared" ref="L194" si="91">SUM(L185:L193)</f>
        <v>96.279999999999987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1370</v>
      </c>
      <c r="G195" s="32">
        <f t="shared" ref="G195" si="92">G184+G194</f>
        <v>43.019999999999996</v>
      </c>
      <c r="H195" s="32">
        <f t="shared" ref="H195" si="93">H184+H194</f>
        <v>41.56</v>
      </c>
      <c r="I195" s="32">
        <f t="shared" ref="I195" si="94">I184+I194</f>
        <v>169.38</v>
      </c>
      <c r="J195" s="32">
        <f t="shared" ref="J195:L195" si="95">J184+J194</f>
        <v>1771.84</v>
      </c>
      <c r="K195" s="32"/>
      <c r="L195" s="32">
        <f t="shared" si="95"/>
        <v>192.56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42.765999999999998</v>
      </c>
      <c r="H196" s="34">
        <f t="shared" si="96"/>
        <v>42.424999999999997</v>
      </c>
      <c r="I196" s="34">
        <f t="shared" si="96"/>
        <v>181.52599999999998</v>
      </c>
      <c r="J196" s="34">
        <f t="shared" si="96"/>
        <v>1634.4550000000002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192.55999999999997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19685039370078741" bottom="0.19685039370078741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2025-02-20T07:45:15Z</cp:lastPrinted>
  <dcterms:created xsi:type="dcterms:W3CDTF">2022-05-16T14:23:56Z</dcterms:created>
  <dcterms:modified xsi:type="dcterms:W3CDTF">2025-02-28T10:42:39Z</dcterms:modified>
</cp:coreProperties>
</file>